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5\2025_01 atask\"/>
    </mc:Choice>
  </mc:AlternateContent>
  <xr:revisionPtr revIDLastSave="0" documentId="13_ncr:1_{A2D77E64-1267-4D7E-8AA5-A0FB19D966F2}" xr6:coauthVersionLast="47" xr6:coauthVersionMax="47" xr10:uidLastSave="{00000000-0000-0000-0000-000000000000}"/>
  <bookViews>
    <workbookView xWindow="-105" yWindow="0" windowWidth="14580" windowHeight="15585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21" i="1" l="1"/>
  <c r="Q322" i="1" l="1"/>
  <c r="R322" i="1" l="1"/>
  <c r="N322" i="1"/>
  <c r="Y322" i="1" l="1"/>
  <c r="X322" i="1"/>
  <c r="W322" i="1"/>
  <c r="V322" i="1"/>
  <c r="U322" i="1"/>
  <c r="T322" i="1"/>
  <c r="S322" i="1"/>
  <c r="M322" i="1"/>
  <c r="L322" i="1"/>
  <c r="Z301" i="1"/>
  <c r="W323" i="1" l="1"/>
  <c r="V323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4" i="1"/>
  <c r="Z145" i="1"/>
  <c r="Z146" i="1"/>
  <c r="Z147" i="1"/>
  <c r="Z148" i="1"/>
  <c r="Z143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7" i="1"/>
  <c r="Z168" i="1"/>
  <c r="Z169" i="1"/>
  <c r="Z170" i="1"/>
  <c r="Z166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<sst xmlns="http://schemas.openxmlformats.org/spreadsheetml/2006/main" count="1076" uniqueCount="172">
  <si>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</si>
  <si>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</si>
  <si>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</si>
  <si>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</si>
  <si>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</si>
  <si>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</si>
  <si>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</si>
  <si>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</si>
  <si>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</si>
  <si>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</si>
  <si>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</si>
  <si>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</si>
  <si>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</si>
  <si>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</si>
  <si>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</si>
  <si>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</si>
  <si>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</si>
  <si>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</si>
  <si>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</si>
  <si>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</si>
  <si>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</si>
  <si>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</si>
  <si>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</si>
  <si>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</si>
  <si>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</si>
  <si>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</si>
  <si>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</si>
  <si>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</si>
  <si>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</si>
  <si>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</si>
  <si>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</si>
  <si>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</si>
  <si>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</si>
  <si>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</si>
  <si>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</si>
  <si>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</si>
  <si>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</si>
  <si>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</si>
  <si>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</si>
  <si>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</si>
  <si>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</si>
  <si>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</si>
  <si>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</si>
  <si>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</si>
  <si>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</si>
  <si>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</si>
  <si>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</si>
  <si>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</si>
  <si>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</si>
  <si>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</si>
  <si>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</si>
  <si>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</si>
  <si>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</si>
  <si>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</si>
  <si>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</si>
  <si>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</si>
  <si>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</si>
  <si>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</si>
  <si>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</si>
  <si>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</si>
  <si>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</si>
  <si>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</si>
  <si>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</si>
  <si>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</si>
  <si>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</si>
  <si>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</si>
  <si>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</si>
  <si>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</si>
  <si>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</si>
  <si>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</si>
  <si>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</si>
  <si>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</si>
  <si>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</si>
  <si>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</si>
  <si>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</si>
  <si>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</si>
  <si>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</si>
  <si>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</si>
  <si>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</si>
  <si>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</si>
  <si>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</si>
  <si>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</si>
  <si>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</si>
  <si>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</si>
  <si>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</si>
  <si>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</si>
  <si>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</si>
  <si>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</si>
  <si>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</si>
  <si>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</si>
  <si>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</si>
  <si>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</si>
  <si>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</si>
  <si>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</si>
  <si>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</si>
  <si>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</si>
  <si>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</si>
  <si>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</si>
  <si>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</si>
  <si>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</si>
  <si>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</si>
  <si>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</si>
  <si>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</si>
  <si>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</si>
  <si>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</si>
  <si>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</si>
  <si>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</si>
  <si>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</si>
  <si>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</si>
  <si>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</si>
  <si>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</si>
  <si>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</si>
  <si>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</si>
  <si>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</si>
  <si>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</si>
  <si>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</si>
  <si>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</si>
  <si>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</si>
  <si>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</si>
  <si>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</si>
  <si>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</si>
  <si>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</si>
  <si>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</si>
  <si>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</si>
  <si>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</si>
  <si>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</si>
  <si>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</si>
  <si>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</si>
  <si>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</si>
  <si>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</si>
  <si>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</si>
  <si>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</si>
  <si>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</si>
  <si>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</si>
  <si>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</si>
  <si>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</si>
  <si>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</si>
  <si>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</si>
  <si>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</si>
  <si>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</si>
  <si>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</si>
  <si>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</si>
  <si>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</si>
  <si>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</si>
  <si>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</si>
  <si>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</si>
  <si>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</si>
  <si>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</si>
  <si>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</si>
  <si>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</si>
  <si>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</si>
  <si>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</si>
  <si>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</si>
  <si>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</si>
  <si>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</si>
  <si>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</si>
  <si>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</si>
  <si>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</si>
  <si>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</si>
  <si>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</si>
  <si>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</si>
  <si>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</si>
  <si>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</si>
  <si>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</si>
  <si>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</si>
  <si>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</si>
  <si>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</si>
  <si>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</si>
  <si>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</si>
  <si>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</si>
  <si>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10A</t>
  </si>
  <si>
    <t>2025 m. sausio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</si>
</sst>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5" fontId="3" fillId="0" borderId="0" xfId="0" applyNumberFormat="1" applyFont="1"/>
    <xf numFmtId="0" fontId="3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8" fillId="3" borderId="3" xfId="0" applyFont="1" applyFill="1" applyBorder="1" applyAlignment="1">
      <alignment horizontal="center" wrapText="1"/>
    </xf>
    <xf numFmtId="0" fontId="9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/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3"/>
  <sheetViews>
    <sheetView tabSelected="1" zoomScale="110" zoomScaleNormal="110" workbookViewId="0">
      <pane ySplit="3" topLeftCell="A4" activePane="bottomLeft" state="frozen"/>
      <selection pane="bottomLeft" activeCell="Z321" sqref="Z321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11.5703125" style="4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4" customWidth="1"/>
    <col min="17" max="17" width="10.42578125" style="4" customWidth="1"/>
    <col min="18" max="18" width="9.85546875" style="40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41" t="s">
        <v>171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1</v>
      </c>
      <c r="B4" s="6">
        <v>2025</v>
      </c>
      <c r="C4" s="6">
        <v>1</v>
      </c>
      <c r="D4" s="6">
        <v>523.9</v>
      </c>
      <c r="E4" s="6">
        <v>7.31</v>
      </c>
      <c r="F4" s="21">
        <v>1.1000000000000001</v>
      </c>
      <c r="G4" s="5" t="s">
        <v>19</v>
      </c>
      <c r="H4" s="5" t="s">
        <v>20</v>
      </c>
      <c r="I4" s="5"/>
      <c r="J4" s="11">
        <v>5</v>
      </c>
      <c r="K4" s="12" t="s">
        <v>162</v>
      </c>
      <c r="L4" s="6">
        <v>1956.3</v>
      </c>
      <c r="M4" s="20">
        <v>42.183999999999997</v>
      </c>
      <c r="N4" s="22">
        <v>32.543999999999997</v>
      </c>
      <c r="O4" s="6">
        <v>19.808</v>
      </c>
      <c r="P4" s="7"/>
      <c r="Q4" s="7">
        <v>16.635000000000002</v>
      </c>
      <c r="R4" s="37">
        <v>3.175224279442642E-2</v>
      </c>
      <c r="S4" s="7">
        <v>9.6399980000000003</v>
      </c>
      <c r="T4" s="22">
        <v>53.783000000000001</v>
      </c>
      <c r="U4" s="7">
        <v>40</v>
      </c>
      <c r="V4" s="7">
        <v>2.827372</v>
      </c>
      <c r="W4" s="7">
        <v>2.1027999999999998</v>
      </c>
      <c r="X4" s="7">
        <v>6.8126280000000001</v>
      </c>
      <c r="Y4" s="7">
        <v>0.72457000000000005</v>
      </c>
      <c r="Z4" s="23">
        <f t="shared" ref="Z4:Z27" si="0">Q4*E4/100</f>
        <v>1.2160184999999999</v>
      </c>
    </row>
    <row r="5" spans="1:26" x14ac:dyDescent="0.25">
      <c r="A5" s="4">
        <v>2</v>
      </c>
      <c r="B5" s="6">
        <v>2025</v>
      </c>
      <c r="C5" s="6">
        <v>1</v>
      </c>
      <c r="D5" s="6">
        <v>523.9</v>
      </c>
      <c r="E5" s="6">
        <v>7.31</v>
      </c>
      <c r="F5" s="21">
        <v>1.1000000000000001</v>
      </c>
      <c r="G5" s="5" t="s">
        <v>19</v>
      </c>
      <c r="H5" s="5" t="s">
        <v>21</v>
      </c>
      <c r="I5" s="5"/>
      <c r="J5" s="13">
        <v>5</v>
      </c>
      <c r="K5" s="12" t="s">
        <v>162</v>
      </c>
      <c r="L5" s="6">
        <v>1953.3</v>
      </c>
      <c r="M5" s="20">
        <v>47.222999999999999</v>
      </c>
      <c r="N5" s="22">
        <v>36.603997</v>
      </c>
      <c r="O5" s="6">
        <v>19.808</v>
      </c>
      <c r="P5" s="7"/>
      <c r="Q5" s="7">
        <v>18.739999999999998</v>
      </c>
      <c r="R5" s="37">
        <v>3.5770185149837756E-2</v>
      </c>
      <c r="S5" s="7">
        <v>10.618999000000001</v>
      </c>
      <c r="T5" s="22">
        <v>63.53</v>
      </c>
      <c r="U5" s="7">
        <v>68.5</v>
      </c>
      <c r="V5" s="7">
        <v>3.339772</v>
      </c>
      <c r="W5" s="7">
        <v>3.6010450000000001</v>
      </c>
      <c r="X5" s="7">
        <v>7.2792269999999997</v>
      </c>
      <c r="Y5" s="7">
        <v>-0.26127400000000001</v>
      </c>
      <c r="Z5" s="23">
        <f t="shared" si="0"/>
        <v>1.3698939999999999</v>
      </c>
    </row>
    <row r="6" spans="1:26" x14ac:dyDescent="0.25">
      <c r="A6" s="4">
        <v>3</v>
      </c>
      <c r="B6" s="6">
        <v>2025</v>
      </c>
      <c r="C6" s="6">
        <v>1</v>
      </c>
      <c r="D6" s="6">
        <v>523.9</v>
      </c>
      <c r="E6" s="6">
        <v>7.31</v>
      </c>
      <c r="F6" s="21">
        <v>1.1000000000000001</v>
      </c>
      <c r="G6" s="5" t="s">
        <v>19</v>
      </c>
      <c r="H6" s="5" t="s">
        <v>22</v>
      </c>
      <c r="I6" s="5"/>
      <c r="J6" s="11">
        <v>9</v>
      </c>
      <c r="K6" s="12" t="s">
        <v>163</v>
      </c>
      <c r="L6" s="6">
        <v>5184.6899999999996</v>
      </c>
      <c r="M6" s="20">
        <v>117.03700000000001</v>
      </c>
      <c r="N6" s="22">
        <v>93.709010000000006</v>
      </c>
      <c r="O6" s="6">
        <v>19.808</v>
      </c>
      <c r="P6" s="7"/>
      <c r="Q6" s="7">
        <v>18.073999999999998</v>
      </c>
      <c r="R6" s="37">
        <v>3.4498950181332311E-2</v>
      </c>
      <c r="S6" s="7">
        <v>23.327999999999999</v>
      </c>
      <c r="T6" s="22">
        <v>200.88</v>
      </c>
      <c r="U6" s="7">
        <v>183.55199999999999</v>
      </c>
      <c r="V6" s="7">
        <v>10.560262</v>
      </c>
      <c r="W6" s="7">
        <v>9.6493289999999998</v>
      </c>
      <c r="X6" s="7">
        <v>12.767738</v>
      </c>
      <c r="Y6" s="7">
        <v>0</v>
      </c>
      <c r="Z6" s="23">
        <f t="shared" si="0"/>
        <v>1.3212093999999999</v>
      </c>
    </row>
    <row r="7" spans="1:26" x14ac:dyDescent="0.25">
      <c r="A7" s="4">
        <v>4</v>
      </c>
      <c r="B7" s="6">
        <v>2025</v>
      </c>
      <c r="C7" s="6">
        <v>1</v>
      </c>
      <c r="D7" s="6">
        <v>523.9</v>
      </c>
      <c r="E7" s="6">
        <v>7.31</v>
      </c>
      <c r="F7" s="21">
        <v>1.1000000000000001</v>
      </c>
      <c r="G7" s="5" t="s">
        <v>19</v>
      </c>
      <c r="H7" s="5" t="s">
        <v>23</v>
      </c>
      <c r="I7" s="5"/>
      <c r="J7" s="13">
        <v>5</v>
      </c>
      <c r="K7" s="12" t="s">
        <v>162</v>
      </c>
      <c r="L7" s="6">
        <v>1975.8</v>
      </c>
      <c r="M7" s="20">
        <v>44.418999999999997</v>
      </c>
      <c r="N7" s="22">
        <v>34.040999999999997</v>
      </c>
      <c r="O7" s="6">
        <v>19.808</v>
      </c>
      <c r="P7" s="7"/>
      <c r="Q7" s="7">
        <v>17.229000000000003</v>
      </c>
      <c r="R7" s="37">
        <v>3.2886046955525869E-2</v>
      </c>
      <c r="S7" s="7">
        <v>10.377997000000001</v>
      </c>
      <c r="T7" s="22">
        <v>76.938999999999993</v>
      </c>
      <c r="U7" s="7">
        <v>57</v>
      </c>
      <c r="V7" s="7">
        <v>4.044683</v>
      </c>
      <c r="W7" s="7">
        <v>2.9964900000000001</v>
      </c>
      <c r="X7" s="7">
        <v>6.3333180000000002</v>
      </c>
      <c r="Y7" s="7">
        <v>1.04819</v>
      </c>
      <c r="Z7" s="23">
        <f t="shared" si="0"/>
        <v>1.2594399000000001</v>
      </c>
    </row>
    <row r="8" spans="1:26" x14ac:dyDescent="0.25">
      <c r="A8" s="4">
        <v>5</v>
      </c>
      <c r="B8" s="6">
        <v>2025</v>
      </c>
      <c r="C8" s="6">
        <v>1</v>
      </c>
      <c r="D8" s="6">
        <v>523.9</v>
      </c>
      <c r="E8" s="6">
        <v>7.31</v>
      </c>
      <c r="F8" s="21">
        <v>1.1000000000000001</v>
      </c>
      <c r="G8" s="5" t="s">
        <v>19</v>
      </c>
      <c r="H8" s="5" t="s">
        <v>24</v>
      </c>
      <c r="I8" s="5"/>
      <c r="J8" s="14">
        <v>5</v>
      </c>
      <c r="K8" s="12" t="s">
        <v>162</v>
      </c>
      <c r="L8" s="6">
        <v>1955.85</v>
      </c>
      <c r="M8" s="20">
        <v>40.094999999999999</v>
      </c>
      <c r="N8" s="22">
        <v>30.356000000000002</v>
      </c>
      <c r="O8" s="6">
        <v>19.808</v>
      </c>
      <c r="P8" s="7"/>
      <c r="Q8" s="7">
        <v>15.521000000000001</v>
      </c>
      <c r="R8" s="37">
        <v>2.9625882802061465E-2</v>
      </c>
      <c r="S8" s="7">
        <v>9.7389960000000002</v>
      </c>
      <c r="T8" s="22">
        <v>80.534999999999997</v>
      </c>
      <c r="U8" s="7">
        <v>92</v>
      </c>
      <c r="V8" s="7">
        <v>4.2337249999999997</v>
      </c>
      <c r="W8" s="7">
        <v>4.8364399999999996</v>
      </c>
      <c r="X8" s="7">
        <v>5.5052760000000003</v>
      </c>
      <c r="Y8" s="7">
        <v>-0.602719</v>
      </c>
      <c r="Z8" s="23">
        <f t="shared" si="0"/>
        <v>1.1345851</v>
      </c>
    </row>
    <row r="9" spans="1:26" x14ac:dyDescent="0.25">
      <c r="A9" s="4">
        <v>6</v>
      </c>
      <c r="B9" s="6">
        <v>2025</v>
      </c>
      <c r="C9" s="6">
        <v>1</v>
      </c>
      <c r="D9" s="6">
        <v>523.9</v>
      </c>
      <c r="E9" s="6">
        <v>7.31</v>
      </c>
      <c r="F9" s="21">
        <v>1.1000000000000001</v>
      </c>
      <c r="G9" s="5" t="s">
        <v>19</v>
      </c>
      <c r="H9" s="5" t="s">
        <v>25</v>
      </c>
      <c r="I9" s="5"/>
      <c r="J9" s="14">
        <v>5</v>
      </c>
      <c r="K9" s="12" t="s">
        <v>162</v>
      </c>
      <c r="L9" s="6">
        <v>1974.54</v>
      </c>
      <c r="M9" s="20">
        <v>47.22</v>
      </c>
      <c r="N9" s="22">
        <v>37.197997000000001</v>
      </c>
      <c r="O9" s="6">
        <v>19.808</v>
      </c>
      <c r="P9" s="7"/>
      <c r="Q9" s="7">
        <v>18.839000000000002</v>
      </c>
      <c r="R9" s="37">
        <v>3.5959152510020999E-2</v>
      </c>
      <c r="S9" s="7">
        <v>10.021995</v>
      </c>
      <c r="T9" s="22">
        <v>63.377000000000002</v>
      </c>
      <c r="U9" s="7">
        <v>48</v>
      </c>
      <c r="V9" s="7">
        <v>3.3317290000000002</v>
      </c>
      <c r="W9" s="7">
        <v>2.5233599999999998</v>
      </c>
      <c r="X9" s="7">
        <v>6.6902699999999999</v>
      </c>
      <c r="Y9" s="7">
        <v>0.80836399999999997</v>
      </c>
      <c r="Z9" s="23">
        <f t="shared" si="0"/>
        <v>1.3771309000000003</v>
      </c>
    </row>
    <row r="10" spans="1:26" x14ac:dyDescent="0.25">
      <c r="A10" s="4">
        <v>7</v>
      </c>
      <c r="B10" s="6">
        <v>2025</v>
      </c>
      <c r="C10" s="6">
        <v>1</v>
      </c>
      <c r="D10" s="6">
        <v>523.9</v>
      </c>
      <c r="E10" s="6">
        <v>7.31</v>
      </c>
      <c r="F10" s="21">
        <v>1.1000000000000001</v>
      </c>
      <c r="G10" s="5" t="s">
        <v>19</v>
      </c>
      <c r="H10" s="5" t="s">
        <v>26</v>
      </c>
      <c r="I10" s="5"/>
      <c r="J10" s="14">
        <v>5</v>
      </c>
      <c r="K10" s="12" t="s">
        <v>164</v>
      </c>
      <c r="L10" s="6">
        <v>1073.24</v>
      </c>
      <c r="M10" s="20">
        <v>25.573</v>
      </c>
      <c r="N10" s="22">
        <v>18.876998</v>
      </c>
      <c r="O10" s="6">
        <v>19.808</v>
      </c>
      <c r="P10" s="7"/>
      <c r="Q10" s="7">
        <v>17.589000000000002</v>
      </c>
      <c r="R10" s="37">
        <v>3.3573200992555834E-2</v>
      </c>
      <c r="S10" s="7">
        <v>6.696002</v>
      </c>
      <c r="T10" s="22">
        <v>43.622</v>
      </c>
      <c r="U10" s="7">
        <v>34.5</v>
      </c>
      <c r="V10" s="7">
        <v>2.2932090000000001</v>
      </c>
      <c r="W10" s="7">
        <v>1.8136650000000001</v>
      </c>
      <c r="X10" s="7">
        <v>4.4027919999999998</v>
      </c>
      <c r="Y10" s="7">
        <v>0.47954599999999997</v>
      </c>
      <c r="Z10" s="23">
        <f t="shared" si="0"/>
        <v>1.2857559000000001</v>
      </c>
    </row>
    <row r="11" spans="1:26" x14ac:dyDescent="0.25">
      <c r="A11" s="4">
        <v>8</v>
      </c>
      <c r="B11" s="6">
        <v>2025</v>
      </c>
      <c r="C11" s="6">
        <v>1</v>
      </c>
      <c r="D11" s="6">
        <v>523.9</v>
      </c>
      <c r="E11" s="6">
        <v>7.31</v>
      </c>
      <c r="F11" s="21">
        <v>1.1000000000000001</v>
      </c>
      <c r="G11" s="5" t="s">
        <v>19</v>
      </c>
      <c r="H11" s="5" t="s">
        <v>27</v>
      </c>
      <c r="I11" s="5"/>
      <c r="J11" s="14">
        <v>5</v>
      </c>
      <c r="K11" s="12" t="s">
        <v>162</v>
      </c>
      <c r="L11" s="6">
        <v>1980.03</v>
      </c>
      <c r="M11" s="20">
        <v>43.816000000000003</v>
      </c>
      <c r="N11" s="22">
        <v>33.549002000000002</v>
      </c>
      <c r="O11" s="6">
        <v>19.808</v>
      </c>
      <c r="P11" s="7"/>
      <c r="Q11" s="7">
        <v>16.943999999999999</v>
      </c>
      <c r="R11" s="37">
        <v>3.2342050009543807E-2</v>
      </c>
      <c r="S11" s="7">
        <v>10.266999999999999</v>
      </c>
      <c r="T11" s="22">
        <v>65.031000000000006</v>
      </c>
      <c r="U11" s="7">
        <v>59</v>
      </c>
      <c r="V11" s="7">
        <v>3.4186800000000002</v>
      </c>
      <c r="W11" s="7">
        <v>3.1016300000000001</v>
      </c>
      <c r="X11" s="7">
        <v>6.848319</v>
      </c>
      <c r="Y11" s="7">
        <v>0.31705</v>
      </c>
      <c r="Z11" s="23">
        <f t="shared" si="0"/>
        <v>1.2386063999999999</v>
      </c>
    </row>
    <row r="12" spans="1:26" x14ac:dyDescent="0.25">
      <c r="A12" s="4">
        <v>9</v>
      </c>
      <c r="B12" s="6">
        <v>2025</v>
      </c>
      <c r="C12" s="6">
        <v>1</v>
      </c>
      <c r="D12" s="6">
        <v>523.9</v>
      </c>
      <c r="E12" s="6">
        <v>7.31</v>
      </c>
      <c r="F12" s="21">
        <v>1.1000000000000001</v>
      </c>
      <c r="G12" s="5" t="s">
        <v>19</v>
      </c>
      <c r="H12" s="5" t="s">
        <v>28</v>
      </c>
      <c r="I12" s="5"/>
      <c r="J12" s="14">
        <v>5</v>
      </c>
      <c r="K12" s="12" t="s">
        <v>165</v>
      </c>
      <c r="L12" s="6">
        <v>2723.04</v>
      </c>
      <c r="M12" s="20">
        <v>69.134</v>
      </c>
      <c r="N12" s="22">
        <v>54.385002999999998</v>
      </c>
      <c r="O12" s="6">
        <v>19.808</v>
      </c>
      <c r="P12" s="7"/>
      <c r="Q12" s="7">
        <v>19.972000000000001</v>
      </c>
      <c r="R12" s="37">
        <v>3.8121778965451429E-2</v>
      </c>
      <c r="S12" s="7">
        <v>14.748999</v>
      </c>
      <c r="T12" s="22">
        <v>94.04</v>
      </c>
      <c r="U12" s="7">
        <v>98.201999999999998</v>
      </c>
      <c r="V12" s="7">
        <v>4.943683</v>
      </c>
      <c r="W12" s="7">
        <v>5.1624800000000004</v>
      </c>
      <c r="X12" s="7">
        <v>9.8053179999999998</v>
      </c>
      <c r="Y12" s="7">
        <v>-0.21879799999999999</v>
      </c>
      <c r="Z12" s="23">
        <f t="shared" si="0"/>
        <v>1.4599532</v>
      </c>
    </row>
    <row r="13" spans="1:26" x14ac:dyDescent="0.25">
      <c r="A13" s="4">
        <v>10</v>
      </c>
      <c r="B13" s="6">
        <v>2025</v>
      </c>
      <c r="C13" s="6">
        <v>1</v>
      </c>
      <c r="D13" s="6">
        <v>523.9</v>
      </c>
      <c r="E13" s="6">
        <v>7.31</v>
      </c>
      <c r="F13" s="21">
        <v>1.1000000000000001</v>
      </c>
      <c r="G13" s="5" t="s">
        <v>19</v>
      </c>
      <c r="H13" s="5" t="s">
        <v>29</v>
      </c>
      <c r="I13" s="5"/>
      <c r="J13" s="14">
        <v>5</v>
      </c>
      <c r="K13" s="12" t="s">
        <v>164</v>
      </c>
      <c r="L13" s="6">
        <v>1072.45</v>
      </c>
      <c r="M13" s="20">
        <v>25.486999999999998</v>
      </c>
      <c r="N13" s="22">
        <v>18.681996000000002</v>
      </c>
      <c r="O13" s="6">
        <v>19.808</v>
      </c>
      <c r="P13" s="7"/>
      <c r="Q13" s="7">
        <v>17.420000000000002</v>
      </c>
      <c r="R13" s="37">
        <v>3.3250620347394545E-2</v>
      </c>
      <c r="S13" s="7">
        <v>6.8050009999999999</v>
      </c>
      <c r="T13" s="22">
        <v>41.241</v>
      </c>
      <c r="U13" s="7">
        <v>26</v>
      </c>
      <c r="V13" s="7">
        <v>2.1680389999999998</v>
      </c>
      <c r="W13" s="7">
        <v>1.3668199999999999</v>
      </c>
      <c r="X13" s="7">
        <v>4.6369619999999996</v>
      </c>
      <c r="Y13" s="7">
        <v>0.80122000000000004</v>
      </c>
      <c r="Z13" s="23">
        <f t="shared" si="0"/>
        <v>1.2734020000000001</v>
      </c>
    </row>
    <row r="14" spans="1:26" x14ac:dyDescent="0.25">
      <c r="A14" s="4">
        <v>11</v>
      </c>
      <c r="B14" s="6">
        <v>2025</v>
      </c>
      <c r="C14" s="6">
        <v>1</v>
      </c>
      <c r="D14" s="6">
        <v>523.9</v>
      </c>
      <c r="E14" s="6">
        <v>7.31</v>
      </c>
      <c r="F14" s="21">
        <v>1.1000000000000001</v>
      </c>
      <c r="G14" s="5" t="s">
        <v>19</v>
      </c>
      <c r="H14" s="5" t="s">
        <v>30</v>
      </c>
      <c r="I14" s="5"/>
      <c r="J14" s="14">
        <v>5</v>
      </c>
      <c r="K14" s="12" t="s">
        <v>164</v>
      </c>
      <c r="L14" s="6">
        <v>3231.82</v>
      </c>
      <c r="M14" s="20">
        <v>80.879000000000005</v>
      </c>
      <c r="N14" s="22">
        <v>59.298005000000003</v>
      </c>
      <c r="O14" s="6">
        <v>19.808</v>
      </c>
      <c r="P14" s="7"/>
      <c r="Q14" s="7">
        <v>18.347999999999999</v>
      </c>
      <c r="R14" s="37">
        <v>3.5021950753960682E-2</v>
      </c>
      <c r="S14" s="7">
        <v>21.580998999999998</v>
      </c>
      <c r="T14" s="22">
        <v>131.03</v>
      </c>
      <c r="U14" s="7">
        <v>152</v>
      </c>
      <c r="V14" s="7">
        <v>6.8882469999999998</v>
      </c>
      <c r="W14" s="7">
        <v>7.99064</v>
      </c>
      <c r="X14" s="7">
        <v>14.692752</v>
      </c>
      <c r="Y14" s="7">
        <v>-1.1023940000000001</v>
      </c>
      <c r="Z14" s="23">
        <f t="shared" si="0"/>
        <v>1.3412388</v>
      </c>
    </row>
    <row r="15" spans="1:26" x14ac:dyDescent="0.25">
      <c r="A15" s="4">
        <v>12</v>
      </c>
      <c r="B15" s="6">
        <v>2025</v>
      </c>
      <c r="C15" s="6">
        <v>1</v>
      </c>
      <c r="D15" s="6">
        <v>523.9</v>
      </c>
      <c r="E15" s="6">
        <v>7.31</v>
      </c>
      <c r="F15" s="21">
        <v>1.1000000000000001</v>
      </c>
      <c r="G15" s="5" t="s">
        <v>19</v>
      </c>
      <c r="H15" s="5" t="s">
        <v>31</v>
      </c>
      <c r="I15" s="5"/>
      <c r="J15" s="14">
        <v>5</v>
      </c>
      <c r="K15" s="12" t="s">
        <v>164</v>
      </c>
      <c r="L15" s="6">
        <v>1065.53</v>
      </c>
      <c r="M15" s="20">
        <v>25.239000000000001</v>
      </c>
      <c r="N15" s="22">
        <v>18.322001</v>
      </c>
      <c r="O15" s="6">
        <v>19.808</v>
      </c>
      <c r="P15" s="7"/>
      <c r="Q15" s="7">
        <v>17.194999999999997</v>
      </c>
      <c r="R15" s="37">
        <v>3.2821149074250808E-2</v>
      </c>
      <c r="S15" s="7">
        <v>6.917001</v>
      </c>
      <c r="T15" s="22">
        <v>40.408000000000001</v>
      </c>
      <c r="U15" s="7">
        <v>42</v>
      </c>
      <c r="V15" s="7">
        <v>2.1242489999999998</v>
      </c>
      <c r="W15" s="7">
        <v>2.2079399999999998</v>
      </c>
      <c r="X15" s="7">
        <v>4.7927520000000001</v>
      </c>
      <c r="Y15" s="7">
        <v>-8.3690000000000001E-2</v>
      </c>
      <c r="Z15" s="23">
        <f t="shared" si="0"/>
        <v>1.2569544999999998</v>
      </c>
    </row>
    <row r="16" spans="1:26" x14ac:dyDescent="0.25">
      <c r="A16" s="4">
        <v>13</v>
      </c>
      <c r="B16" s="6">
        <v>2025</v>
      </c>
      <c r="C16" s="6">
        <v>1</v>
      </c>
      <c r="D16" s="6">
        <v>523.9</v>
      </c>
      <c r="E16" s="6">
        <v>7.31</v>
      </c>
      <c r="F16" s="21">
        <v>1.1000000000000001</v>
      </c>
      <c r="G16" s="5" t="s">
        <v>19</v>
      </c>
      <c r="H16" s="5" t="s">
        <v>32</v>
      </c>
      <c r="I16" s="5"/>
      <c r="J16" s="14">
        <v>9</v>
      </c>
      <c r="K16" s="12" t="s">
        <v>163</v>
      </c>
      <c r="L16" s="6">
        <v>5211.1099999999997</v>
      </c>
      <c r="M16" s="20">
        <v>112.599</v>
      </c>
      <c r="N16" s="22">
        <v>83.631997999999996</v>
      </c>
      <c r="O16" s="6">
        <v>19.808</v>
      </c>
      <c r="P16" s="7"/>
      <c r="Q16" s="7">
        <v>16.048999999999999</v>
      </c>
      <c r="R16" s="37">
        <v>3.0633708723038749E-2</v>
      </c>
      <c r="S16" s="7">
        <v>28.967032</v>
      </c>
      <c r="T16" s="22">
        <v>199.4</v>
      </c>
      <c r="U16" s="7">
        <v>227.4</v>
      </c>
      <c r="V16" s="7">
        <v>10.482457999999999</v>
      </c>
      <c r="W16" s="7">
        <v>11.954418</v>
      </c>
      <c r="X16" s="7">
        <v>18.484546000000002</v>
      </c>
      <c r="Y16" s="7">
        <v>-1.4719279999999999</v>
      </c>
      <c r="Z16" s="23">
        <f t="shared" si="0"/>
        <v>1.1731818999999999</v>
      </c>
    </row>
    <row r="17" spans="1:26" x14ac:dyDescent="0.25">
      <c r="A17" s="4">
        <v>14</v>
      </c>
      <c r="B17" s="6">
        <v>2025</v>
      </c>
      <c r="C17" s="6">
        <v>1</v>
      </c>
      <c r="D17" s="6">
        <v>523.9</v>
      </c>
      <c r="E17" s="6">
        <v>7.31</v>
      </c>
      <c r="F17" s="21">
        <v>1.1000000000000001</v>
      </c>
      <c r="G17" s="5" t="s">
        <v>19</v>
      </c>
      <c r="H17" s="5" t="s">
        <v>33</v>
      </c>
      <c r="I17" s="5"/>
      <c r="J17" s="14">
        <v>5</v>
      </c>
      <c r="K17" s="12" t="s">
        <v>164</v>
      </c>
      <c r="L17" s="6">
        <v>1072.6199999999999</v>
      </c>
      <c r="M17" s="20">
        <v>26.555</v>
      </c>
      <c r="N17" s="22">
        <v>19.884999000000001</v>
      </c>
      <c r="O17" s="6">
        <v>19.808</v>
      </c>
      <c r="P17" s="7"/>
      <c r="Q17" s="7">
        <v>18.539000000000001</v>
      </c>
      <c r="R17" s="37">
        <v>3.5386524145829358E-2</v>
      </c>
      <c r="S17" s="7">
        <v>6.6699979999999996</v>
      </c>
      <c r="T17" s="22">
        <v>39.082000000000001</v>
      </c>
      <c r="U17" s="7">
        <v>28</v>
      </c>
      <c r="V17" s="7">
        <v>2.054541</v>
      </c>
      <c r="W17" s="7">
        <v>1.4719599999999999</v>
      </c>
      <c r="X17" s="7">
        <v>4.6154599999999997</v>
      </c>
      <c r="Y17" s="7">
        <v>0.58257899999999996</v>
      </c>
      <c r="Z17" s="23">
        <f t="shared" si="0"/>
        <v>1.3552009</v>
      </c>
    </row>
    <row r="18" spans="1:26" x14ac:dyDescent="0.25">
      <c r="A18" s="4">
        <v>15</v>
      </c>
      <c r="B18" s="6">
        <v>2025</v>
      </c>
      <c r="C18" s="6">
        <v>1</v>
      </c>
      <c r="D18" s="6">
        <v>523.9</v>
      </c>
      <c r="E18" s="6">
        <v>7.31</v>
      </c>
      <c r="F18" s="21">
        <v>1.1000000000000001</v>
      </c>
      <c r="G18" s="5" t="s">
        <v>19</v>
      </c>
      <c r="H18" s="5" t="s">
        <v>34</v>
      </c>
      <c r="I18" s="5"/>
      <c r="J18" s="14">
        <v>5</v>
      </c>
      <c r="K18" s="12" t="s">
        <v>162</v>
      </c>
      <c r="L18" s="6">
        <v>1974.08</v>
      </c>
      <c r="M18" s="20">
        <v>46.112000000000002</v>
      </c>
      <c r="N18" s="22">
        <v>36.874996000000003</v>
      </c>
      <c r="O18" s="6">
        <v>19.808</v>
      </c>
      <c r="P18" s="7"/>
      <c r="Q18" s="7">
        <v>18.68</v>
      </c>
      <c r="R18" s="37">
        <v>3.5655659476999425E-2</v>
      </c>
      <c r="S18" s="7">
        <v>9.2370000000000001</v>
      </c>
      <c r="T18" s="22">
        <v>49.203000000000003</v>
      </c>
      <c r="U18" s="7">
        <v>51.37</v>
      </c>
      <c r="V18" s="7">
        <v>2.5866020000000001</v>
      </c>
      <c r="W18" s="7">
        <v>2.7005210000000002</v>
      </c>
      <c r="X18" s="7">
        <v>6.6503990000000002</v>
      </c>
      <c r="Y18" s="7">
        <v>-0.11391900000000001</v>
      </c>
      <c r="Z18" s="23">
        <f t="shared" si="0"/>
        <v>1.3655079999999997</v>
      </c>
    </row>
    <row r="19" spans="1:26" x14ac:dyDescent="0.25">
      <c r="A19" s="4">
        <v>16</v>
      </c>
      <c r="B19" s="6">
        <v>2025</v>
      </c>
      <c r="C19" s="6">
        <v>1</v>
      </c>
      <c r="D19" s="6">
        <v>523.9</v>
      </c>
      <c r="E19" s="6">
        <v>7.31</v>
      </c>
      <c r="F19" s="21">
        <v>1.1000000000000001</v>
      </c>
      <c r="G19" s="5" t="s">
        <v>19</v>
      </c>
      <c r="H19" s="5" t="s">
        <v>35</v>
      </c>
      <c r="I19" s="5"/>
      <c r="J19" s="14">
        <v>5</v>
      </c>
      <c r="K19" s="12" t="s">
        <v>162</v>
      </c>
      <c r="L19" s="6">
        <v>1974.78</v>
      </c>
      <c r="M19" s="20">
        <v>49.067999999999998</v>
      </c>
      <c r="N19" s="22">
        <v>37.937001000000002</v>
      </c>
      <c r="O19" s="6">
        <v>19.808</v>
      </c>
      <c r="P19" s="7"/>
      <c r="Q19" s="7">
        <v>19.210999999999999</v>
      </c>
      <c r="R19" s="37">
        <v>3.666921168161863E-2</v>
      </c>
      <c r="S19" s="7">
        <v>11.131002000000001</v>
      </c>
      <c r="T19" s="22">
        <v>80.793999999999997</v>
      </c>
      <c r="U19" s="7">
        <v>67.5</v>
      </c>
      <c r="V19" s="7">
        <v>4.2473409999999996</v>
      </c>
      <c r="W19" s="7">
        <v>3.5484749999999998</v>
      </c>
      <c r="X19" s="7">
        <v>6.8836589999999998</v>
      </c>
      <c r="Y19" s="7">
        <v>0.69886800000000004</v>
      </c>
      <c r="Z19" s="23">
        <f t="shared" si="0"/>
        <v>1.4043240999999997</v>
      </c>
    </row>
    <row r="20" spans="1:26" x14ac:dyDescent="0.25">
      <c r="A20" s="4">
        <v>17</v>
      </c>
      <c r="B20" s="6">
        <v>2025</v>
      </c>
      <c r="C20" s="6">
        <v>1</v>
      </c>
      <c r="D20" s="6">
        <v>523.9</v>
      </c>
      <c r="E20" s="6">
        <v>7.31</v>
      </c>
      <c r="F20" s="21">
        <v>1.1000000000000001</v>
      </c>
      <c r="G20" s="5" t="s">
        <v>19</v>
      </c>
      <c r="H20" s="5" t="s">
        <v>36</v>
      </c>
      <c r="I20" s="5"/>
      <c r="J20" s="14">
        <v>1</v>
      </c>
      <c r="K20" s="12" t="s">
        <v>166</v>
      </c>
      <c r="L20" s="6">
        <v>77.62</v>
      </c>
      <c r="M20" s="20">
        <v>1.675</v>
      </c>
      <c r="N20" s="22">
        <v>1.675</v>
      </c>
      <c r="O20" s="6">
        <v>34.543999999999997</v>
      </c>
      <c r="P20" s="7"/>
      <c r="Q20" s="7">
        <v>21.579000000000001</v>
      </c>
      <c r="R20" s="37">
        <v>4.1189158236304639E-2</v>
      </c>
      <c r="S20" s="9">
        <v>0</v>
      </c>
      <c r="T20" s="22">
        <v>0</v>
      </c>
      <c r="U20" s="7">
        <v>0</v>
      </c>
      <c r="V20" s="9">
        <v>0</v>
      </c>
      <c r="W20" s="9">
        <v>0</v>
      </c>
      <c r="X20" s="7">
        <v>0</v>
      </c>
      <c r="Y20" s="7">
        <v>0</v>
      </c>
      <c r="Z20" s="23">
        <f t="shared" si="0"/>
        <v>1.5774249</v>
      </c>
    </row>
    <row r="21" spans="1:26" x14ac:dyDescent="0.25">
      <c r="A21" s="4">
        <v>18</v>
      </c>
      <c r="B21" s="6">
        <v>2025</v>
      </c>
      <c r="C21" s="6">
        <v>1</v>
      </c>
      <c r="D21" s="6">
        <v>523.9</v>
      </c>
      <c r="E21" s="6">
        <v>7.31</v>
      </c>
      <c r="F21" s="21">
        <v>1.1000000000000001</v>
      </c>
      <c r="G21" s="5" t="s">
        <v>19</v>
      </c>
      <c r="H21" s="5" t="s">
        <v>37</v>
      </c>
      <c r="I21" s="5"/>
      <c r="J21" s="14">
        <v>5</v>
      </c>
      <c r="K21" s="12" t="s">
        <v>162</v>
      </c>
      <c r="L21" s="6">
        <v>1974.71</v>
      </c>
      <c r="M21" s="20">
        <v>45.356000000000002</v>
      </c>
      <c r="N21" s="22">
        <v>35.022002999999998</v>
      </c>
      <c r="O21" s="6">
        <v>19.808</v>
      </c>
      <c r="P21" s="7"/>
      <c r="Q21" s="7">
        <v>17.734999999999999</v>
      </c>
      <c r="R21" s="37">
        <v>3.3851880129795765E-2</v>
      </c>
      <c r="S21" s="7">
        <v>10.333997999999999</v>
      </c>
      <c r="T21" s="22">
        <v>72.959000000000003</v>
      </c>
      <c r="U21" s="7">
        <v>76</v>
      </c>
      <c r="V21" s="7">
        <v>3.8354550000000001</v>
      </c>
      <c r="W21" s="7">
        <v>3.99532</v>
      </c>
      <c r="X21" s="7">
        <v>6.498545</v>
      </c>
      <c r="Y21" s="7">
        <v>-0.15986700000000001</v>
      </c>
      <c r="Z21" s="23">
        <f t="shared" si="0"/>
        <v>1.2964284999999998</v>
      </c>
    </row>
    <row r="22" spans="1:26" x14ac:dyDescent="0.25">
      <c r="A22" s="4">
        <v>19</v>
      </c>
      <c r="B22" s="6">
        <v>2025</v>
      </c>
      <c r="C22" s="6">
        <v>1</v>
      </c>
      <c r="D22" s="6">
        <v>523.9</v>
      </c>
      <c r="E22" s="6">
        <v>7.31</v>
      </c>
      <c r="F22" s="21">
        <v>1.1000000000000001</v>
      </c>
      <c r="G22" s="5" t="s">
        <v>19</v>
      </c>
      <c r="H22" s="5" t="s">
        <v>38</v>
      </c>
      <c r="I22" s="5"/>
      <c r="J22" s="14">
        <v>5</v>
      </c>
      <c r="K22" s="12" t="s">
        <v>162</v>
      </c>
      <c r="L22" s="6">
        <v>1956.3</v>
      </c>
      <c r="M22" s="20">
        <v>46.884</v>
      </c>
      <c r="N22" s="22">
        <v>37.232999999999997</v>
      </c>
      <c r="O22" s="6">
        <v>19.808</v>
      </c>
      <c r="P22" s="7"/>
      <c r="Q22" s="7">
        <v>19.032</v>
      </c>
      <c r="R22" s="37">
        <v>3.632754342431762E-2</v>
      </c>
      <c r="S22" s="7">
        <v>9.6509970000000003</v>
      </c>
      <c r="T22" s="22">
        <v>60.18</v>
      </c>
      <c r="U22" s="7">
        <v>60</v>
      </c>
      <c r="V22" s="7">
        <v>3.1636630000000001</v>
      </c>
      <c r="W22" s="7">
        <v>3.1541999999999999</v>
      </c>
      <c r="X22" s="7">
        <v>6.487336</v>
      </c>
      <c r="Y22" s="7">
        <v>9.4599999999999997E-3</v>
      </c>
      <c r="Z22" s="23">
        <f t="shared" si="0"/>
        <v>1.3912392</v>
      </c>
    </row>
    <row r="23" spans="1:26" x14ac:dyDescent="0.25">
      <c r="A23" s="4">
        <v>20</v>
      </c>
      <c r="B23" s="6">
        <v>2025</v>
      </c>
      <c r="C23" s="6">
        <v>1</v>
      </c>
      <c r="D23" s="6">
        <v>523.9</v>
      </c>
      <c r="E23" s="6">
        <v>7.31</v>
      </c>
      <c r="F23" s="21">
        <v>1.1000000000000001</v>
      </c>
      <c r="G23" s="5" t="s">
        <v>39</v>
      </c>
      <c r="H23" s="5" t="s">
        <v>40</v>
      </c>
      <c r="I23" s="8" t="s">
        <v>138</v>
      </c>
      <c r="J23" s="14">
        <v>9</v>
      </c>
      <c r="K23" s="12" t="s">
        <v>163</v>
      </c>
      <c r="L23" s="6">
        <v>1542.33</v>
      </c>
      <c r="M23" s="20">
        <v>35.207000000000001</v>
      </c>
      <c r="N23" s="22">
        <v>25.810002000000001</v>
      </c>
      <c r="O23" s="6">
        <v>19.808</v>
      </c>
      <c r="P23" s="7"/>
      <c r="Q23" s="7">
        <v>16.733999999999998</v>
      </c>
      <c r="R23" s="37">
        <v>3.1941210154609656E-2</v>
      </c>
      <c r="S23" s="7">
        <v>9.3969950000000004</v>
      </c>
      <c r="T23" s="22">
        <v>55.06</v>
      </c>
      <c r="U23" s="7">
        <v>62.351999999999997</v>
      </c>
      <c r="V23" s="7">
        <v>2.894504</v>
      </c>
      <c r="W23" s="7">
        <v>3.2778450000000001</v>
      </c>
      <c r="X23" s="7">
        <v>6.5024959999999998</v>
      </c>
      <c r="Y23" s="7">
        <v>-0.38334600000000002</v>
      </c>
      <c r="Z23" s="23">
        <f t="shared" si="0"/>
        <v>1.2232553999999998</v>
      </c>
    </row>
    <row r="24" spans="1:26" x14ac:dyDescent="0.25">
      <c r="A24" s="4">
        <v>21</v>
      </c>
      <c r="B24" s="6">
        <v>2025</v>
      </c>
      <c r="C24" s="6">
        <v>1</v>
      </c>
      <c r="D24" s="6">
        <v>523.9</v>
      </c>
      <c r="E24" s="6">
        <v>7.31</v>
      </c>
      <c r="F24" s="21">
        <v>1.1000000000000001</v>
      </c>
      <c r="G24" s="5" t="s">
        <v>39</v>
      </c>
      <c r="H24" s="5" t="s">
        <v>40</v>
      </c>
      <c r="I24" s="8" t="s">
        <v>147</v>
      </c>
      <c r="J24" s="14">
        <v>9</v>
      </c>
      <c r="K24" s="12" t="s">
        <v>163</v>
      </c>
      <c r="L24" s="6">
        <v>2095.52</v>
      </c>
      <c r="M24" s="20">
        <v>37.302999999999997</v>
      </c>
      <c r="N24" s="22">
        <v>26.674987999999999</v>
      </c>
      <c r="O24" s="6">
        <v>19.808</v>
      </c>
      <c r="P24" s="7"/>
      <c r="Q24" s="7">
        <v>12.73</v>
      </c>
      <c r="R24" s="37">
        <v>2.4298530253865244E-2</v>
      </c>
      <c r="S24" s="7">
        <v>10.627992000000001</v>
      </c>
      <c r="T24" s="22">
        <v>63.89</v>
      </c>
      <c r="U24" s="7">
        <v>58</v>
      </c>
      <c r="V24" s="7">
        <v>3.3586969999999998</v>
      </c>
      <c r="W24" s="7">
        <v>3.0490599999999999</v>
      </c>
      <c r="X24" s="7">
        <v>7.269304</v>
      </c>
      <c r="Y24" s="7">
        <v>0.30962899999999999</v>
      </c>
      <c r="Z24" s="23">
        <f t="shared" si="0"/>
        <v>0.93056299999999992</v>
      </c>
    </row>
    <row r="25" spans="1:26" x14ac:dyDescent="0.25">
      <c r="A25" s="4">
        <v>22</v>
      </c>
      <c r="B25" s="6">
        <v>2025</v>
      </c>
      <c r="C25" s="6">
        <v>1</v>
      </c>
      <c r="D25" s="6">
        <v>523.9</v>
      </c>
      <c r="E25" s="6">
        <v>7.31</v>
      </c>
      <c r="F25" s="21">
        <v>1.1000000000000001</v>
      </c>
      <c r="G25" s="5" t="s">
        <v>39</v>
      </c>
      <c r="H25" s="5" t="s">
        <v>40</v>
      </c>
      <c r="I25" s="8" t="s">
        <v>148</v>
      </c>
      <c r="J25" s="14">
        <v>9</v>
      </c>
      <c r="K25" s="12" t="s">
        <v>163</v>
      </c>
      <c r="L25" s="6">
        <v>1542.39</v>
      </c>
      <c r="M25" s="20">
        <v>36.551000000000002</v>
      </c>
      <c r="N25" s="22">
        <v>27.372999</v>
      </c>
      <c r="O25" s="6">
        <v>19.808</v>
      </c>
      <c r="P25" s="7"/>
      <c r="Q25" s="7">
        <v>17.747</v>
      </c>
      <c r="R25" s="37">
        <v>3.3874785264363431E-2</v>
      </c>
      <c r="S25" s="7">
        <v>9.1780100000000004</v>
      </c>
      <c r="T25" s="22">
        <v>46.11</v>
      </c>
      <c r="U25" s="7">
        <v>66</v>
      </c>
      <c r="V25" s="7">
        <v>2.4240029999999999</v>
      </c>
      <c r="W25" s="7">
        <v>3.4696199999999999</v>
      </c>
      <c r="X25" s="7">
        <v>6.7539959999999999</v>
      </c>
      <c r="Y25" s="7">
        <v>-1.045607</v>
      </c>
      <c r="Z25" s="23">
        <f t="shared" si="0"/>
        <v>1.2973056999999999</v>
      </c>
    </row>
    <row r="26" spans="1:26" x14ac:dyDescent="0.25">
      <c r="A26" s="4">
        <v>23</v>
      </c>
      <c r="B26" s="6">
        <v>2025</v>
      </c>
      <c r="C26" s="6">
        <v>1</v>
      </c>
      <c r="D26" s="6">
        <v>523.9</v>
      </c>
      <c r="E26" s="6">
        <v>7.31</v>
      </c>
      <c r="F26" s="21">
        <v>1.1000000000000001</v>
      </c>
      <c r="G26" s="5" t="s">
        <v>39</v>
      </c>
      <c r="H26" s="5" t="s">
        <v>41</v>
      </c>
      <c r="I26" s="8"/>
      <c r="J26" s="14">
        <v>5</v>
      </c>
      <c r="K26" s="12" t="s">
        <v>162</v>
      </c>
      <c r="L26" s="6">
        <v>1974.83</v>
      </c>
      <c r="M26" s="20">
        <v>47.295999999999999</v>
      </c>
      <c r="N26" s="22">
        <v>37.153998999999999</v>
      </c>
      <c r="O26" s="6">
        <v>19.808</v>
      </c>
      <c r="P26" s="7"/>
      <c r="Q26" s="7">
        <v>18.814</v>
      </c>
      <c r="R26" s="37">
        <v>3.5911433479671698E-2</v>
      </c>
      <c r="S26" s="7">
        <v>10.141995</v>
      </c>
      <c r="T26" s="22">
        <v>52.631</v>
      </c>
      <c r="U26" s="7">
        <v>58</v>
      </c>
      <c r="V26" s="7">
        <v>2.7668119999999998</v>
      </c>
      <c r="W26" s="7">
        <v>3.0490599999999999</v>
      </c>
      <c r="X26" s="7">
        <v>7.3751879999999996</v>
      </c>
      <c r="Y26" s="7">
        <v>-0.28225299999999998</v>
      </c>
      <c r="Z26" s="23">
        <f t="shared" si="0"/>
        <v>1.3753034</v>
      </c>
    </row>
    <row r="27" spans="1:26" x14ac:dyDescent="0.25">
      <c r="A27" s="4">
        <v>24</v>
      </c>
      <c r="B27" s="6">
        <v>2025</v>
      </c>
      <c r="C27" s="6">
        <v>1</v>
      </c>
      <c r="D27" s="6">
        <v>523.9</v>
      </c>
      <c r="E27" s="6">
        <v>7.31</v>
      </c>
      <c r="F27" s="21">
        <v>1.1000000000000001</v>
      </c>
      <c r="G27" s="5" t="s">
        <v>39</v>
      </c>
      <c r="H27" s="5" t="s">
        <v>42</v>
      </c>
      <c r="I27" s="8"/>
      <c r="J27" s="14">
        <v>5</v>
      </c>
      <c r="K27" s="12" t="s">
        <v>162</v>
      </c>
      <c r="L27" s="6">
        <v>1973.54</v>
      </c>
      <c r="M27" s="20">
        <v>45.618000000000002</v>
      </c>
      <c r="N27" s="22">
        <v>35.775998000000001</v>
      </c>
      <c r="O27" s="6">
        <v>19.808</v>
      </c>
      <c r="P27" s="7"/>
      <c r="Q27" s="7">
        <v>18.127999999999997</v>
      </c>
      <c r="R27" s="37">
        <v>3.4602023286886809E-2</v>
      </c>
      <c r="S27" s="7">
        <v>9.841996</v>
      </c>
      <c r="T27" s="22">
        <v>55.433</v>
      </c>
      <c r="U27" s="7">
        <v>58.5</v>
      </c>
      <c r="V27" s="7">
        <v>2.914113</v>
      </c>
      <c r="W27" s="7">
        <v>3.075345</v>
      </c>
      <c r="X27" s="7">
        <v>6.9278880000000003</v>
      </c>
      <c r="Y27" s="7">
        <v>-0.16123599999999999</v>
      </c>
      <c r="Z27" s="23">
        <f t="shared" si="0"/>
        <v>1.3251567999999998</v>
      </c>
    </row>
    <row r="28" spans="1:26" s="27" customFormat="1" x14ac:dyDescent="0.25">
      <c r="A28" s="4">
        <v>25</v>
      </c>
      <c r="B28" s="6">
        <v>2025</v>
      </c>
      <c r="C28" s="6">
        <v>1</v>
      </c>
      <c r="D28" s="6">
        <v>523.9</v>
      </c>
      <c r="E28" s="6">
        <v>7.31</v>
      </c>
      <c r="F28" s="21">
        <v>1.1000000000000001</v>
      </c>
      <c r="G28" s="29" t="s">
        <v>39</v>
      </c>
      <c r="H28" s="29" t="s">
        <v>170</v>
      </c>
      <c r="I28" s="30"/>
      <c r="J28" s="31">
        <v>2</v>
      </c>
      <c r="K28" s="32"/>
      <c r="L28" s="28">
        <v>189.35</v>
      </c>
      <c r="M28" s="33">
        <v>0.221</v>
      </c>
      <c r="N28" s="34">
        <v>0.221</v>
      </c>
      <c r="O28" s="28">
        <v>31.195</v>
      </c>
      <c r="P28" s="35"/>
      <c r="Q28" s="35">
        <v>1.167</v>
      </c>
      <c r="R28" s="38">
        <v>2.2275243367054784E-3</v>
      </c>
      <c r="S28" s="35"/>
      <c r="T28" s="34"/>
      <c r="U28" s="35"/>
      <c r="V28" s="35"/>
      <c r="W28" s="35"/>
      <c r="X28" s="35"/>
      <c r="Y28" s="35"/>
      <c r="Z28" s="36"/>
    </row>
    <row r="29" spans="1:26" x14ac:dyDescent="0.25">
      <c r="A29" s="4">
        <v>26</v>
      </c>
      <c r="B29" s="6">
        <v>2025</v>
      </c>
      <c r="C29" s="6">
        <v>1</v>
      </c>
      <c r="D29" s="6">
        <v>523.9</v>
      </c>
      <c r="E29" s="6">
        <v>7.31</v>
      </c>
      <c r="F29" s="21">
        <v>1.1000000000000001</v>
      </c>
      <c r="G29" s="5" t="s">
        <v>39</v>
      </c>
      <c r="H29" s="5" t="s">
        <v>43</v>
      </c>
      <c r="I29" s="8"/>
      <c r="J29" s="14">
        <v>5</v>
      </c>
      <c r="K29" s="12" t="s">
        <v>162</v>
      </c>
      <c r="L29" s="6">
        <v>1976.94</v>
      </c>
      <c r="M29" s="20">
        <v>47.323999999999998</v>
      </c>
      <c r="N29" s="22">
        <v>37.687997000000003</v>
      </c>
      <c r="O29" s="6">
        <v>19.808</v>
      </c>
      <c r="P29" s="7"/>
      <c r="Q29" s="7">
        <v>19.064</v>
      </c>
      <c r="R29" s="37">
        <v>3.6388623783164729E-2</v>
      </c>
      <c r="S29" s="7">
        <v>9.6360030000000005</v>
      </c>
      <c r="T29" s="22">
        <v>60.508000000000003</v>
      </c>
      <c r="U29" s="7">
        <v>39</v>
      </c>
      <c r="V29" s="7">
        <v>3.1809059999999998</v>
      </c>
      <c r="W29" s="7">
        <v>2.05023</v>
      </c>
      <c r="X29" s="7">
        <v>6.455095</v>
      </c>
      <c r="Y29" s="7">
        <v>1.130679</v>
      </c>
      <c r="Z29" s="23">
        <f t="shared" ref="Z29:Z92" si="1">Q29*E29/100</f>
        <v>1.3935783999999998</v>
      </c>
    </row>
    <row r="30" spans="1:26" x14ac:dyDescent="0.25">
      <c r="A30" s="4">
        <v>27</v>
      </c>
      <c r="B30" s="6">
        <v>2025</v>
      </c>
      <c r="C30" s="6">
        <v>1</v>
      </c>
      <c r="D30" s="6">
        <v>523.9</v>
      </c>
      <c r="E30" s="6">
        <v>7.31</v>
      </c>
      <c r="F30" s="21">
        <v>1.1000000000000001</v>
      </c>
      <c r="G30" s="5" t="s">
        <v>39</v>
      </c>
      <c r="H30" s="5" t="s">
        <v>24</v>
      </c>
      <c r="I30" s="8" t="s">
        <v>138</v>
      </c>
      <c r="J30" s="14">
        <v>9</v>
      </c>
      <c r="K30" s="12" t="s">
        <v>163</v>
      </c>
      <c r="L30" s="6">
        <v>1541.32</v>
      </c>
      <c r="M30" s="20">
        <v>29.501000000000001</v>
      </c>
      <c r="N30" s="22">
        <v>20.705998000000001</v>
      </c>
      <c r="O30" s="6">
        <v>19.808</v>
      </c>
      <c r="P30" s="7"/>
      <c r="Q30" s="7">
        <v>13.433999999999999</v>
      </c>
      <c r="R30" s="37">
        <v>2.5642298148501622E-2</v>
      </c>
      <c r="S30" s="7">
        <v>8.795007</v>
      </c>
      <c r="T30" s="22">
        <v>42.81</v>
      </c>
      <c r="U30" s="7">
        <v>46.5</v>
      </c>
      <c r="V30" s="7">
        <v>2.2505220000000001</v>
      </c>
      <c r="W30" s="7">
        <v>2.4445049999999999</v>
      </c>
      <c r="X30" s="7">
        <v>6.5444800000000001</v>
      </c>
      <c r="Y30" s="7">
        <v>-0.19397600000000001</v>
      </c>
      <c r="Z30" s="23">
        <f t="shared" si="1"/>
        <v>0.98202539999999983</v>
      </c>
    </row>
    <row r="31" spans="1:26" x14ac:dyDescent="0.25">
      <c r="A31" s="4">
        <v>28</v>
      </c>
      <c r="B31" s="6">
        <v>2025</v>
      </c>
      <c r="C31" s="6">
        <v>1</v>
      </c>
      <c r="D31" s="6">
        <v>523.9</v>
      </c>
      <c r="E31" s="6">
        <v>7.31</v>
      </c>
      <c r="F31" s="21">
        <v>1.1000000000000001</v>
      </c>
      <c r="G31" s="5" t="s">
        <v>39</v>
      </c>
      <c r="H31" s="5" t="s">
        <v>24</v>
      </c>
      <c r="I31" s="8" t="s">
        <v>147</v>
      </c>
      <c r="J31" s="14">
        <v>9</v>
      </c>
      <c r="K31" s="12" t="s">
        <v>163</v>
      </c>
      <c r="L31" s="6">
        <v>2102.8000000000002</v>
      </c>
      <c r="M31" s="20">
        <v>41.155000000000001</v>
      </c>
      <c r="N31" s="22">
        <v>30.470006999999999</v>
      </c>
      <c r="O31" s="6">
        <v>19.808</v>
      </c>
      <c r="P31" s="7"/>
      <c r="Q31" s="7">
        <v>14.49</v>
      </c>
      <c r="R31" s="37">
        <v>2.7657949990456194E-2</v>
      </c>
      <c r="S31" s="7">
        <v>10.685</v>
      </c>
      <c r="T31" s="22">
        <v>55</v>
      </c>
      <c r="U31" s="7">
        <v>55</v>
      </c>
      <c r="V31" s="7">
        <v>2.8913500000000001</v>
      </c>
      <c r="W31" s="7">
        <v>2.8913500000000001</v>
      </c>
      <c r="X31" s="7">
        <v>7.7936509999999997</v>
      </c>
      <c r="Y31" s="7">
        <v>0</v>
      </c>
      <c r="Z31" s="23">
        <f t="shared" si="1"/>
        <v>1.0592189999999999</v>
      </c>
    </row>
    <row r="32" spans="1:26" x14ac:dyDescent="0.25">
      <c r="A32" s="4">
        <v>29</v>
      </c>
      <c r="B32" s="6">
        <v>2025</v>
      </c>
      <c r="C32" s="6">
        <v>1</v>
      </c>
      <c r="D32" s="6">
        <v>523.9</v>
      </c>
      <c r="E32" s="6">
        <v>7.31</v>
      </c>
      <c r="F32" s="21">
        <v>1.1000000000000001</v>
      </c>
      <c r="G32" s="5" t="s">
        <v>39</v>
      </c>
      <c r="H32" s="5" t="s">
        <v>24</v>
      </c>
      <c r="I32" s="8" t="s">
        <v>148</v>
      </c>
      <c r="J32" s="14">
        <v>9</v>
      </c>
      <c r="K32" s="12" t="s">
        <v>163</v>
      </c>
      <c r="L32" s="6">
        <v>1542.33</v>
      </c>
      <c r="M32" s="20">
        <v>35.594999999999999</v>
      </c>
      <c r="N32" s="22">
        <v>25.402995000000001</v>
      </c>
      <c r="O32" s="6">
        <v>19.808</v>
      </c>
      <c r="P32" s="7"/>
      <c r="Q32" s="7">
        <v>16.471</v>
      </c>
      <c r="R32" s="37">
        <v>3.143920595533499E-2</v>
      </c>
      <c r="S32" s="7">
        <v>10.192</v>
      </c>
      <c r="T32" s="22">
        <v>70</v>
      </c>
      <c r="U32" s="7">
        <v>70</v>
      </c>
      <c r="V32" s="7">
        <v>3.6798999999999999</v>
      </c>
      <c r="W32" s="7">
        <v>3.6798999999999999</v>
      </c>
      <c r="X32" s="7">
        <v>6.5121010000000004</v>
      </c>
      <c r="Y32" s="7">
        <v>0</v>
      </c>
      <c r="Z32" s="23">
        <f t="shared" si="1"/>
        <v>1.2040301</v>
      </c>
    </row>
    <row r="33" spans="1:26" x14ac:dyDescent="0.25">
      <c r="A33" s="4">
        <v>30</v>
      </c>
      <c r="B33" s="6">
        <v>2025</v>
      </c>
      <c r="C33" s="6">
        <v>1</v>
      </c>
      <c r="D33" s="6">
        <v>523.9</v>
      </c>
      <c r="E33" s="6">
        <v>7.31</v>
      </c>
      <c r="F33" s="21">
        <v>1.1000000000000001</v>
      </c>
      <c r="G33" s="5" t="s">
        <v>39</v>
      </c>
      <c r="H33" s="5" t="s">
        <v>28</v>
      </c>
      <c r="I33" s="8"/>
      <c r="J33" s="14">
        <v>9</v>
      </c>
      <c r="K33" s="12" t="s">
        <v>164</v>
      </c>
      <c r="L33" s="6">
        <v>2120.4</v>
      </c>
      <c r="M33" s="20">
        <v>55.314</v>
      </c>
      <c r="N33" s="22">
        <v>41.966999999999999</v>
      </c>
      <c r="O33" s="6">
        <v>19.808</v>
      </c>
      <c r="P33" s="7"/>
      <c r="Q33" s="7">
        <v>19.792000000000002</v>
      </c>
      <c r="R33" s="37">
        <v>3.7778201946936443E-2</v>
      </c>
      <c r="S33" s="7">
        <v>13.34699</v>
      </c>
      <c r="T33" s="22">
        <v>55.05</v>
      </c>
      <c r="U33" s="7">
        <v>50.5</v>
      </c>
      <c r="V33" s="7">
        <v>2.8939789999999999</v>
      </c>
      <c r="W33" s="7">
        <v>2.654785</v>
      </c>
      <c r="X33" s="7">
        <v>10.453021</v>
      </c>
      <c r="Y33" s="7">
        <v>0.23918400000000001</v>
      </c>
      <c r="Z33" s="23">
        <f t="shared" si="1"/>
        <v>1.4467951999999999</v>
      </c>
    </row>
    <row r="34" spans="1:26" x14ac:dyDescent="0.25">
      <c r="A34" s="4">
        <v>31</v>
      </c>
      <c r="B34" s="6">
        <v>2025</v>
      </c>
      <c r="C34" s="6">
        <v>1</v>
      </c>
      <c r="D34" s="6">
        <v>523.9</v>
      </c>
      <c r="E34" s="6">
        <v>7.31</v>
      </c>
      <c r="F34" s="21">
        <v>1.1000000000000001</v>
      </c>
      <c r="G34" s="5" t="s">
        <v>39</v>
      </c>
      <c r="H34" s="5" t="s">
        <v>29</v>
      </c>
      <c r="I34" s="8"/>
      <c r="J34" s="11">
        <v>9</v>
      </c>
      <c r="K34" s="12" t="s">
        <v>164</v>
      </c>
      <c r="L34" s="6">
        <v>2123.88</v>
      </c>
      <c r="M34" s="20">
        <v>51.267000000000003</v>
      </c>
      <c r="N34" s="22">
        <v>38.925009000000003</v>
      </c>
      <c r="O34" s="6">
        <v>19.808</v>
      </c>
      <c r="P34" s="7"/>
      <c r="Q34" s="7">
        <v>18.326999999999998</v>
      </c>
      <c r="R34" s="37">
        <v>3.4981866768467262E-2</v>
      </c>
      <c r="S34" s="7">
        <v>12.341998</v>
      </c>
      <c r="T34" s="22">
        <v>59.67</v>
      </c>
      <c r="U34" s="7">
        <v>60</v>
      </c>
      <c r="V34" s="7">
        <v>3.1368520000000002</v>
      </c>
      <c r="W34" s="7">
        <v>3.1541999999999999</v>
      </c>
      <c r="X34" s="7">
        <v>9.2051479999999994</v>
      </c>
      <c r="Y34" s="7">
        <v>-1.7350000000000001E-2</v>
      </c>
      <c r="Z34" s="23">
        <f t="shared" si="1"/>
        <v>1.3397036999999998</v>
      </c>
    </row>
    <row r="35" spans="1:26" x14ac:dyDescent="0.25">
      <c r="A35" s="4">
        <v>32</v>
      </c>
      <c r="B35" s="6">
        <v>2025</v>
      </c>
      <c r="C35" s="6">
        <v>1</v>
      </c>
      <c r="D35" s="6">
        <v>523.9</v>
      </c>
      <c r="E35" s="6">
        <v>7.31</v>
      </c>
      <c r="F35" s="21">
        <v>1.1000000000000001</v>
      </c>
      <c r="G35" s="5" t="s">
        <v>39</v>
      </c>
      <c r="H35" s="5" t="s">
        <v>31</v>
      </c>
      <c r="I35" s="8"/>
      <c r="J35" s="13">
        <v>9</v>
      </c>
      <c r="K35" s="12" t="s">
        <v>164</v>
      </c>
      <c r="L35" s="6">
        <v>2128.81</v>
      </c>
      <c r="M35" s="20">
        <v>52.680999999999997</v>
      </c>
      <c r="N35" s="22">
        <v>40.363000999999997</v>
      </c>
      <c r="O35" s="6">
        <v>19.808</v>
      </c>
      <c r="P35" s="7"/>
      <c r="Q35" s="7">
        <v>18.96</v>
      </c>
      <c r="R35" s="37">
        <v>3.6190112616911629E-2</v>
      </c>
      <c r="S35" s="7">
        <v>12.318002</v>
      </c>
      <c r="T35" s="22">
        <v>57.71</v>
      </c>
      <c r="U35" s="7">
        <v>59.6</v>
      </c>
      <c r="V35" s="7">
        <v>3.0338150000000002</v>
      </c>
      <c r="W35" s="7">
        <v>3.1331720000000001</v>
      </c>
      <c r="X35" s="7">
        <v>9.2841839999999998</v>
      </c>
      <c r="Y35" s="7">
        <v>-9.9354999999999999E-2</v>
      </c>
      <c r="Z35" s="23">
        <f t="shared" si="1"/>
        <v>1.3859760000000001</v>
      </c>
    </row>
    <row r="36" spans="1:26" x14ac:dyDescent="0.25">
      <c r="A36" s="4">
        <v>33</v>
      </c>
      <c r="B36" s="6">
        <v>2025</v>
      </c>
      <c r="C36" s="6">
        <v>1</v>
      </c>
      <c r="D36" s="6">
        <v>523.9</v>
      </c>
      <c r="E36" s="6">
        <v>7.31</v>
      </c>
      <c r="F36" s="21">
        <v>1.1000000000000001</v>
      </c>
      <c r="G36" s="5" t="s">
        <v>39</v>
      </c>
      <c r="H36" s="5" t="s">
        <v>33</v>
      </c>
      <c r="I36" s="8"/>
      <c r="J36" s="14">
        <v>5</v>
      </c>
      <c r="K36" s="12" t="s">
        <v>162</v>
      </c>
      <c r="L36" s="6">
        <v>1956.25</v>
      </c>
      <c r="M36" s="20">
        <v>43.591000000000001</v>
      </c>
      <c r="N36" s="22">
        <v>33.520999000000003</v>
      </c>
      <c r="O36" s="6">
        <v>19.808</v>
      </c>
      <c r="P36" s="7"/>
      <c r="Q36" s="7">
        <v>17.135000000000002</v>
      </c>
      <c r="R36" s="37">
        <v>3.2706623401412491E-2</v>
      </c>
      <c r="S36" s="7">
        <v>10.07</v>
      </c>
      <c r="T36" s="22">
        <v>64.497</v>
      </c>
      <c r="U36" s="7">
        <v>60.851999999999997</v>
      </c>
      <c r="V36" s="7">
        <v>3.3906070000000001</v>
      </c>
      <c r="W36" s="7">
        <v>3.1989899999999998</v>
      </c>
      <c r="X36" s="7">
        <v>6.679392</v>
      </c>
      <c r="Y36" s="7">
        <v>0</v>
      </c>
      <c r="Z36" s="23">
        <f t="shared" si="1"/>
        <v>1.2525685</v>
      </c>
    </row>
    <row r="37" spans="1:26" x14ac:dyDescent="0.25">
      <c r="A37" s="4">
        <v>34</v>
      </c>
      <c r="B37" s="6">
        <v>2025</v>
      </c>
      <c r="C37" s="6">
        <v>1</v>
      </c>
      <c r="D37" s="6">
        <v>523.9</v>
      </c>
      <c r="E37" s="6">
        <v>7.31</v>
      </c>
      <c r="F37" s="21">
        <v>1.1000000000000001</v>
      </c>
      <c r="G37" s="5" t="s">
        <v>39</v>
      </c>
      <c r="H37" s="5" t="s">
        <v>44</v>
      </c>
      <c r="I37" s="8"/>
      <c r="J37" s="14">
        <v>9</v>
      </c>
      <c r="K37" s="12" t="s">
        <v>162</v>
      </c>
      <c r="L37" s="6">
        <v>4728.8599999999997</v>
      </c>
      <c r="M37" s="20">
        <v>101.491</v>
      </c>
      <c r="N37" s="22">
        <v>73.67801</v>
      </c>
      <c r="O37" s="6">
        <v>19.808</v>
      </c>
      <c r="P37" s="7"/>
      <c r="Q37" s="7">
        <v>15.581</v>
      </c>
      <c r="R37" s="37">
        <v>2.9740408474899789E-2</v>
      </c>
      <c r="S37" s="7">
        <v>27.813002999999998</v>
      </c>
      <c r="T37" s="22">
        <v>166.51</v>
      </c>
      <c r="U37" s="7">
        <v>188.2</v>
      </c>
      <c r="V37" s="7">
        <v>8.7534310000000009</v>
      </c>
      <c r="W37" s="7">
        <v>9.8936740000000007</v>
      </c>
      <c r="X37" s="7">
        <v>19.059566</v>
      </c>
      <c r="Y37" s="7">
        <v>-1.1402399999999999</v>
      </c>
      <c r="Z37" s="23">
        <f t="shared" si="1"/>
        <v>1.1389710999999998</v>
      </c>
    </row>
    <row r="38" spans="1:26" x14ac:dyDescent="0.25">
      <c r="A38" s="4">
        <v>35</v>
      </c>
      <c r="B38" s="6">
        <v>2025</v>
      </c>
      <c r="C38" s="6">
        <v>1</v>
      </c>
      <c r="D38" s="6">
        <v>523.9</v>
      </c>
      <c r="E38" s="6">
        <v>7.31</v>
      </c>
      <c r="F38" s="21">
        <v>1.1000000000000001</v>
      </c>
      <c r="G38" s="5" t="s">
        <v>39</v>
      </c>
      <c r="H38" s="5" t="s">
        <v>45</v>
      </c>
      <c r="I38" s="8"/>
      <c r="J38" s="14">
        <v>5</v>
      </c>
      <c r="K38" s="12" t="s">
        <v>162</v>
      </c>
      <c r="L38" s="6">
        <v>1956.3</v>
      </c>
      <c r="M38" s="20">
        <v>38.966999999999999</v>
      </c>
      <c r="N38" s="22">
        <v>28.44</v>
      </c>
      <c r="O38" s="6">
        <v>19.808</v>
      </c>
      <c r="P38" s="7"/>
      <c r="Q38" s="7">
        <v>14.538</v>
      </c>
      <c r="R38" s="37">
        <v>2.7749570528726859E-2</v>
      </c>
      <c r="S38" s="7">
        <v>10.526991000000001</v>
      </c>
      <c r="T38" s="22">
        <v>75.730999999999995</v>
      </c>
      <c r="U38" s="7">
        <v>88</v>
      </c>
      <c r="V38" s="7">
        <v>3.981179</v>
      </c>
      <c r="W38" s="7">
        <v>4.6261599999999996</v>
      </c>
      <c r="X38" s="7">
        <v>6.54582</v>
      </c>
      <c r="Y38" s="7">
        <v>-0.64498999999999995</v>
      </c>
      <c r="Z38" s="23">
        <f t="shared" si="1"/>
        <v>1.0627278</v>
      </c>
    </row>
    <row r="39" spans="1:26" x14ac:dyDescent="0.25">
      <c r="A39" s="4">
        <v>36</v>
      </c>
      <c r="B39" s="6">
        <v>2025</v>
      </c>
      <c r="C39" s="6">
        <v>1</v>
      </c>
      <c r="D39" s="6">
        <v>523.9</v>
      </c>
      <c r="E39" s="6">
        <v>7.31</v>
      </c>
      <c r="F39" s="21">
        <v>1.1000000000000001</v>
      </c>
      <c r="G39" s="5" t="s">
        <v>39</v>
      </c>
      <c r="H39" s="5" t="s">
        <v>46</v>
      </c>
      <c r="I39" s="8"/>
      <c r="J39" s="14">
        <v>5</v>
      </c>
      <c r="K39" s="12" t="s">
        <v>162</v>
      </c>
      <c r="L39" s="6">
        <v>1956.44</v>
      </c>
      <c r="M39" s="20">
        <v>42.024999999999999</v>
      </c>
      <c r="N39" s="22">
        <v>31.716000000000001</v>
      </c>
      <c r="O39" s="6">
        <v>19.808</v>
      </c>
      <c r="P39" s="7"/>
      <c r="Q39" s="7">
        <v>16.210999999999999</v>
      </c>
      <c r="R39" s="37">
        <v>3.0942928039702233E-2</v>
      </c>
      <c r="S39" s="7">
        <v>10.308991000000001</v>
      </c>
      <c r="T39" s="22">
        <v>65.921999999999997</v>
      </c>
      <c r="U39" s="7">
        <v>65.099999999999994</v>
      </c>
      <c r="V39" s="7">
        <v>3.4655200000000002</v>
      </c>
      <c r="W39" s="7">
        <v>3.422307</v>
      </c>
      <c r="X39" s="7">
        <v>6.8434799999999996</v>
      </c>
      <c r="Y39" s="7">
        <v>4.3203999999999999E-2</v>
      </c>
      <c r="Z39" s="23">
        <f t="shared" si="1"/>
        <v>1.1850240999999999</v>
      </c>
    </row>
    <row r="40" spans="1:26" x14ac:dyDescent="0.25">
      <c r="A40" s="4">
        <v>37</v>
      </c>
      <c r="B40" s="6">
        <v>2025</v>
      </c>
      <c r="C40" s="6">
        <v>1</v>
      </c>
      <c r="D40" s="6">
        <v>523.9</v>
      </c>
      <c r="E40" s="6">
        <v>7.31</v>
      </c>
      <c r="F40" s="21">
        <v>1.1000000000000001</v>
      </c>
      <c r="G40" s="5" t="s">
        <v>39</v>
      </c>
      <c r="H40" s="5" t="s">
        <v>47</v>
      </c>
      <c r="I40" s="8" t="s">
        <v>117</v>
      </c>
      <c r="J40" s="14">
        <v>5</v>
      </c>
      <c r="K40" s="15" t="s">
        <v>164</v>
      </c>
      <c r="L40" s="6">
        <v>1098.4000000000001</v>
      </c>
      <c r="M40" s="20">
        <v>25.623000000000001</v>
      </c>
      <c r="N40" s="22">
        <v>20.216999999999999</v>
      </c>
      <c r="O40" s="6">
        <v>19.808</v>
      </c>
      <c r="P40" s="7"/>
      <c r="Q40" s="7">
        <v>18.405999999999999</v>
      </c>
      <c r="R40" s="37">
        <v>3.5132658904371061E-2</v>
      </c>
      <c r="S40" s="7">
        <v>5.405996</v>
      </c>
      <c r="T40" s="22">
        <v>36.634</v>
      </c>
      <c r="U40" s="7">
        <v>47</v>
      </c>
      <c r="V40" s="7">
        <v>1.9258489999999999</v>
      </c>
      <c r="W40" s="7">
        <v>2.47079</v>
      </c>
      <c r="X40" s="7">
        <v>3.4801519999999999</v>
      </c>
      <c r="Y40" s="7">
        <v>-0.54494500000000001</v>
      </c>
      <c r="Z40" s="23">
        <f t="shared" si="1"/>
        <v>1.3454785999999999</v>
      </c>
    </row>
    <row r="41" spans="1:26" x14ac:dyDescent="0.25">
      <c r="A41" s="4">
        <v>38</v>
      </c>
      <c r="B41" s="6">
        <v>2025</v>
      </c>
      <c r="C41" s="6">
        <v>1</v>
      </c>
      <c r="D41" s="6">
        <v>523.9</v>
      </c>
      <c r="E41" s="6">
        <v>7.31</v>
      </c>
      <c r="F41" s="21">
        <v>1.1000000000000001</v>
      </c>
      <c r="G41" s="5" t="s">
        <v>39</v>
      </c>
      <c r="H41" s="5" t="s">
        <v>47</v>
      </c>
      <c r="I41" s="8" t="s">
        <v>146</v>
      </c>
      <c r="J41" s="14">
        <v>5</v>
      </c>
      <c r="K41" s="15" t="s">
        <v>164</v>
      </c>
      <c r="L41" s="6">
        <v>1073.3499999999999</v>
      </c>
      <c r="M41" s="20">
        <v>25.99</v>
      </c>
      <c r="N41" s="22">
        <v>18.832000000000001</v>
      </c>
      <c r="O41" s="6">
        <v>19.808</v>
      </c>
      <c r="P41" s="7"/>
      <c r="Q41" s="7">
        <v>17.545000000000002</v>
      </c>
      <c r="R41" s="37">
        <v>3.3489215499141065E-2</v>
      </c>
      <c r="S41" s="7">
        <v>7.1580000000000004</v>
      </c>
      <c r="T41" s="22">
        <v>40.152000000000001</v>
      </c>
      <c r="U41" s="7">
        <v>44.851999999999997</v>
      </c>
      <c r="V41" s="7">
        <v>2.1107909999999999</v>
      </c>
      <c r="W41" s="7">
        <v>2.3578700000000001</v>
      </c>
      <c r="X41" s="7">
        <v>4.8001300000000002</v>
      </c>
      <c r="Y41" s="7">
        <v>0</v>
      </c>
      <c r="Z41" s="23">
        <f t="shared" si="1"/>
        <v>1.2825394999999999</v>
      </c>
    </row>
    <row r="42" spans="1:26" x14ac:dyDescent="0.25">
      <c r="A42" s="4">
        <v>39</v>
      </c>
      <c r="B42" s="6">
        <v>2025</v>
      </c>
      <c r="C42" s="6">
        <v>1</v>
      </c>
      <c r="D42" s="6">
        <v>523.9</v>
      </c>
      <c r="E42" s="6">
        <v>7.31</v>
      </c>
      <c r="F42" s="21">
        <v>1.1000000000000001</v>
      </c>
      <c r="G42" s="5" t="s">
        <v>39</v>
      </c>
      <c r="H42" s="5" t="s">
        <v>47</v>
      </c>
      <c r="I42" s="8" t="s">
        <v>153</v>
      </c>
      <c r="J42" s="14">
        <v>5</v>
      </c>
      <c r="K42" s="15" t="s">
        <v>164</v>
      </c>
      <c r="L42" s="6">
        <v>1099.5899999999999</v>
      </c>
      <c r="M42" s="20">
        <v>26.623999999999999</v>
      </c>
      <c r="N42" s="22">
        <v>19.861999000000001</v>
      </c>
      <c r="O42" s="6">
        <v>19.808</v>
      </c>
      <c r="P42" s="7"/>
      <c r="Q42" s="7">
        <v>18.062999999999999</v>
      </c>
      <c r="R42" s="37">
        <v>3.447795380797862E-2</v>
      </c>
      <c r="S42" s="7">
        <v>6.7620040000000001</v>
      </c>
      <c r="T42" s="22">
        <v>41.055</v>
      </c>
      <c r="U42" s="7">
        <v>41</v>
      </c>
      <c r="V42" s="7">
        <v>2.158261</v>
      </c>
      <c r="W42" s="7">
        <v>2.15537</v>
      </c>
      <c r="X42" s="7">
        <v>4.6037400000000002</v>
      </c>
      <c r="Y42" s="7">
        <v>2.895E-3</v>
      </c>
      <c r="Z42" s="23">
        <f t="shared" si="1"/>
        <v>1.3204053</v>
      </c>
    </row>
    <row r="43" spans="1:26" x14ac:dyDescent="0.25">
      <c r="A43" s="4">
        <v>40</v>
      </c>
      <c r="B43" s="6">
        <v>2025</v>
      </c>
      <c r="C43" s="6">
        <v>1</v>
      </c>
      <c r="D43" s="6">
        <v>523.9</v>
      </c>
      <c r="E43" s="6">
        <v>7.31</v>
      </c>
      <c r="F43" s="21">
        <v>1.1000000000000001</v>
      </c>
      <c r="G43" s="5" t="s">
        <v>39</v>
      </c>
      <c r="H43" s="5" t="s">
        <v>48</v>
      </c>
      <c r="I43" s="8"/>
      <c r="J43" s="14">
        <v>5</v>
      </c>
      <c r="K43" s="12" t="s">
        <v>162</v>
      </c>
      <c r="L43" s="6">
        <v>1958.12</v>
      </c>
      <c r="M43" s="20">
        <v>42.582000000000001</v>
      </c>
      <c r="N43" s="22">
        <v>32.125003999999997</v>
      </c>
      <c r="O43" s="6">
        <v>19.808</v>
      </c>
      <c r="P43" s="7"/>
      <c r="Q43" s="7">
        <v>16.405999999999999</v>
      </c>
      <c r="R43" s="37">
        <v>3.1315136476426801E-2</v>
      </c>
      <c r="S43" s="7">
        <v>10.456998</v>
      </c>
      <c r="T43" s="22">
        <v>57.802999999999997</v>
      </c>
      <c r="U43" s="7">
        <v>66.2</v>
      </c>
      <c r="V43" s="7">
        <v>3.0387040000000001</v>
      </c>
      <c r="W43" s="7">
        <v>3.4801340000000001</v>
      </c>
      <c r="X43" s="7">
        <v>7.4182949999999996</v>
      </c>
      <c r="Y43" s="7">
        <v>-0.44143199999999999</v>
      </c>
      <c r="Z43" s="23">
        <f t="shared" si="1"/>
        <v>1.1992785999999998</v>
      </c>
    </row>
    <row r="44" spans="1:26" x14ac:dyDescent="0.25">
      <c r="A44" s="4">
        <v>41</v>
      </c>
      <c r="B44" s="6">
        <v>2025</v>
      </c>
      <c r="C44" s="6">
        <v>1</v>
      </c>
      <c r="D44" s="6">
        <v>523.9</v>
      </c>
      <c r="E44" s="6">
        <v>7.31</v>
      </c>
      <c r="F44" s="21">
        <v>1.1000000000000001</v>
      </c>
      <c r="G44" s="5" t="s">
        <v>39</v>
      </c>
      <c r="H44" s="5" t="s">
        <v>49</v>
      </c>
      <c r="I44" s="8"/>
      <c r="J44" s="14">
        <v>5</v>
      </c>
      <c r="K44" s="12" t="s">
        <v>162</v>
      </c>
      <c r="L44" s="6">
        <v>1959.65</v>
      </c>
      <c r="M44" s="20">
        <v>48.01</v>
      </c>
      <c r="N44" s="22">
        <v>36.078009999999999</v>
      </c>
      <c r="O44" s="6">
        <v>19.808</v>
      </c>
      <c r="P44" s="7"/>
      <c r="Q44" s="7">
        <v>18.41</v>
      </c>
      <c r="R44" s="37">
        <v>3.514029394922695E-2</v>
      </c>
      <c r="S44" s="7">
        <v>11.931994</v>
      </c>
      <c r="T44" s="22">
        <v>93.149000000000001</v>
      </c>
      <c r="U44" s="7">
        <v>76.5</v>
      </c>
      <c r="V44" s="7">
        <v>4.8968429999999996</v>
      </c>
      <c r="W44" s="7">
        <v>4.0216050000000001</v>
      </c>
      <c r="X44" s="7">
        <v>7.0351569999999999</v>
      </c>
      <c r="Y44" s="7">
        <v>0.87523200000000001</v>
      </c>
      <c r="Z44" s="23">
        <f t="shared" si="1"/>
        <v>1.3457710000000001</v>
      </c>
    </row>
    <row r="45" spans="1:26" x14ac:dyDescent="0.25">
      <c r="A45" s="4">
        <v>42</v>
      </c>
      <c r="B45" s="6">
        <v>2025</v>
      </c>
      <c r="C45" s="6">
        <v>1</v>
      </c>
      <c r="D45" s="6">
        <v>523.9</v>
      </c>
      <c r="E45" s="6">
        <v>7.31</v>
      </c>
      <c r="F45" s="21">
        <v>1.1000000000000001</v>
      </c>
      <c r="G45" s="5" t="s">
        <v>39</v>
      </c>
      <c r="H45" s="5" t="s">
        <v>50</v>
      </c>
      <c r="I45" s="8"/>
      <c r="J45" s="14">
        <v>5</v>
      </c>
      <c r="K45" s="12" t="s">
        <v>164</v>
      </c>
      <c r="L45" s="6">
        <v>1099.9000000000001</v>
      </c>
      <c r="M45" s="20">
        <v>27.035</v>
      </c>
      <c r="N45" s="22">
        <v>20.744005000000001</v>
      </c>
      <c r="O45" s="6">
        <v>19.808</v>
      </c>
      <c r="P45" s="7"/>
      <c r="Q45" s="7">
        <v>18.86</v>
      </c>
      <c r="R45" s="37">
        <v>3.5999236495514411E-2</v>
      </c>
      <c r="S45" s="7">
        <v>6.2910019999999998</v>
      </c>
      <c r="T45" s="22">
        <v>30.184999999999999</v>
      </c>
      <c r="U45" s="7">
        <v>30</v>
      </c>
      <c r="V45" s="7">
        <v>1.5868249999999999</v>
      </c>
      <c r="W45" s="7">
        <v>1.5770999999999999</v>
      </c>
      <c r="X45" s="7">
        <v>4.7041760000000004</v>
      </c>
      <c r="Y45" s="7">
        <v>9.7269999999999995E-3</v>
      </c>
      <c r="Z45" s="23">
        <f t="shared" si="1"/>
        <v>1.3786659999999997</v>
      </c>
    </row>
    <row r="46" spans="1:26" x14ac:dyDescent="0.25">
      <c r="A46" s="4">
        <v>43</v>
      </c>
      <c r="B46" s="6">
        <v>2025</v>
      </c>
      <c r="C46" s="6">
        <v>1</v>
      </c>
      <c r="D46" s="6">
        <v>523.9</v>
      </c>
      <c r="E46" s="6">
        <v>7.31</v>
      </c>
      <c r="F46" s="21">
        <v>1.1000000000000001</v>
      </c>
      <c r="G46" s="5" t="s">
        <v>39</v>
      </c>
      <c r="H46" s="5" t="s">
        <v>51</v>
      </c>
      <c r="I46" s="8" t="s">
        <v>117</v>
      </c>
      <c r="J46" s="14">
        <v>5</v>
      </c>
      <c r="K46" s="12" t="s">
        <v>164</v>
      </c>
      <c r="L46" s="6">
        <v>1102.8</v>
      </c>
      <c r="M46" s="20">
        <v>26.64</v>
      </c>
      <c r="N46" s="22">
        <v>20.393999999999998</v>
      </c>
      <c r="O46" s="6">
        <v>19.808</v>
      </c>
      <c r="P46" s="7"/>
      <c r="Q46" s="7">
        <v>18.492999999999999</v>
      </c>
      <c r="R46" s="37">
        <v>3.5298721129986638E-2</v>
      </c>
      <c r="S46" s="7">
        <v>6.2459980000000002</v>
      </c>
      <c r="T46" s="22">
        <v>32.512</v>
      </c>
      <c r="U46" s="7">
        <v>32</v>
      </c>
      <c r="V46" s="7">
        <v>1.7091559999999999</v>
      </c>
      <c r="W46" s="7">
        <v>1.68224</v>
      </c>
      <c r="X46" s="7">
        <v>4.5368440000000003</v>
      </c>
      <c r="Y46" s="7">
        <v>2.6914E-2</v>
      </c>
      <c r="Z46" s="23">
        <f t="shared" si="1"/>
        <v>1.3518382999999998</v>
      </c>
    </row>
    <row r="47" spans="1:26" x14ac:dyDescent="0.25">
      <c r="A47" s="4">
        <v>44</v>
      </c>
      <c r="B47" s="6">
        <v>2025</v>
      </c>
      <c r="C47" s="6">
        <v>1</v>
      </c>
      <c r="D47" s="6">
        <v>523.9</v>
      </c>
      <c r="E47" s="6">
        <v>7.31</v>
      </c>
      <c r="F47" s="21">
        <v>1.1000000000000001</v>
      </c>
      <c r="G47" s="5" t="s">
        <v>39</v>
      </c>
      <c r="H47" s="5" t="s">
        <v>51</v>
      </c>
      <c r="I47" s="8" t="s">
        <v>146</v>
      </c>
      <c r="J47" s="14">
        <v>5</v>
      </c>
      <c r="K47" s="12" t="s">
        <v>164</v>
      </c>
      <c r="L47" s="6">
        <v>1069.96</v>
      </c>
      <c r="M47" s="20">
        <v>25.295999999999999</v>
      </c>
      <c r="N47" s="22">
        <v>19.563995999999999</v>
      </c>
      <c r="O47" s="6">
        <v>19.808</v>
      </c>
      <c r="P47" s="7"/>
      <c r="Q47" s="7">
        <v>18.285</v>
      </c>
      <c r="R47" s="37">
        <v>3.4901698797480438E-2</v>
      </c>
      <c r="S47" s="7">
        <v>5.7320000000000002</v>
      </c>
      <c r="T47" s="22">
        <v>52</v>
      </c>
      <c r="U47" s="7">
        <v>52</v>
      </c>
      <c r="V47" s="7">
        <v>2.7336399999999998</v>
      </c>
      <c r="W47" s="7">
        <v>2.7336399999999998</v>
      </c>
      <c r="X47" s="7">
        <v>2.9983599999999999</v>
      </c>
      <c r="Y47" s="7">
        <v>0</v>
      </c>
      <c r="Z47" s="23">
        <f t="shared" si="1"/>
        <v>1.3366334999999998</v>
      </c>
    </row>
    <row r="48" spans="1:26" x14ac:dyDescent="0.25">
      <c r="A48" s="4">
        <v>45</v>
      </c>
      <c r="B48" s="6">
        <v>2025</v>
      </c>
      <c r="C48" s="6">
        <v>1</v>
      </c>
      <c r="D48" s="6">
        <v>523.9</v>
      </c>
      <c r="E48" s="6">
        <v>7.31</v>
      </c>
      <c r="F48" s="21">
        <v>1.1000000000000001</v>
      </c>
      <c r="G48" s="5" t="s">
        <v>39</v>
      </c>
      <c r="H48" s="5" t="s">
        <v>52</v>
      </c>
      <c r="I48" s="8"/>
      <c r="J48" s="14">
        <v>5</v>
      </c>
      <c r="K48" s="12" t="s">
        <v>164</v>
      </c>
      <c r="L48" s="6">
        <v>1070.45</v>
      </c>
      <c r="M48" s="20">
        <v>26.558</v>
      </c>
      <c r="N48" s="22">
        <v>20.18</v>
      </c>
      <c r="O48" s="6">
        <v>19.808</v>
      </c>
      <c r="P48" s="7"/>
      <c r="Q48" s="7">
        <v>18.852</v>
      </c>
      <c r="R48" s="37">
        <v>3.5983966405802634E-2</v>
      </c>
      <c r="S48" s="7">
        <v>6.377999</v>
      </c>
      <c r="T48" s="22">
        <v>41.482999999999997</v>
      </c>
      <c r="U48" s="7">
        <v>45</v>
      </c>
      <c r="V48" s="7">
        <v>2.1807609999999999</v>
      </c>
      <c r="W48" s="7">
        <v>2.36565</v>
      </c>
      <c r="X48" s="7">
        <v>4.1972399999999999</v>
      </c>
      <c r="Y48" s="7">
        <v>-0.18489</v>
      </c>
      <c r="Z48" s="23">
        <f t="shared" si="1"/>
        <v>1.3780812</v>
      </c>
    </row>
    <row r="49" spans="1:26" x14ac:dyDescent="0.25">
      <c r="A49" s="4">
        <v>46</v>
      </c>
      <c r="B49" s="6">
        <v>2025</v>
      </c>
      <c r="C49" s="6">
        <v>1</v>
      </c>
      <c r="D49" s="6">
        <v>523.9</v>
      </c>
      <c r="E49" s="6">
        <v>7.31</v>
      </c>
      <c r="F49" s="21">
        <v>1.1000000000000001</v>
      </c>
      <c r="G49" s="5" t="s">
        <v>39</v>
      </c>
      <c r="H49" s="5" t="s">
        <v>53</v>
      </c>
      <c r="I49" s="8"/>
      <c r="J49" s="14">
        <v>5</v>
      </c>
      <c r="K49" s="12" t="s">
        <v>164</v>
      </c>
      <c r="L49" s="6">
        <v>1070.45</v>
      </c>
      <c r="M49" s="20">
        <v>25.725999999999999</v>
      </c>
      <c r="N49" s="22">
        <v>19.977996000000001</v>
      </c>
      <c r="O49" s="6">
        <v>19.808</v>
      </c>
      <c r="P49" s="7"/>
      <c r="Q49" s="7">
        <v>18.663</v>
      </c>
      <c r="R49" s="37">
        <v>3.5623210536361902E-2</v>
      </c>
      <c r="S49" s="7">
        <v>5.7480010000000004</v>
      </c>
      <c r="T49" s="22">
        <v>36.31</v>
      </c>
      <c r="U49" s="7">
        <v>41</v>
      </c>
      <c r="V49" s="7">
        <v>1.908817</v>
      </c>
      <c r="W49" s="7">
        <v>2.15537</v>
      </c>
      <c r="X49" s="7">
        <v>3.8391839999999999</v>
      </c>
      <c r="Y49" s="7">
        <v>-0.24655199999999999</v>
      </c>
      <c r="Z49" s="23">
        <f t="shared" si="1"/>
        <v>1.3642652999999998</v>
      </c>
    </row>
    <row r="50" spans="1:26" x14ac:dyDescent="0.25">
      <c r="A50" s="4">
        <v>47</v>
      </c>
      <c r="B50" s="6">
        <v>2025</v>
      </c>
      <c r="C50" s="6">
        <v>1</v>
      </c>
      <c r="D50" s="6">
        <v>523.9</v>
      </c>
      <c r="E50" s="6">
        <v>7.31</v>
      </c>
      <c r="F50" s="21">
        <v>1.1000000000000001</v>
      </c>
      <c r="G50" s="5" t="s">
        <v>39</v>
      </c>
      <c r="H50" s="5" t="s">
        <v>54</v>
      </c>
      <c r="I50" s="8"/>
      <c r="J50" s="14">
        <v>5</v>
      </c>
      <c r="K50" s="12" t="s">
        <v>164</v>
      </c>
      <c r="L50" s="6">
        <v>1070.49</v>
      </c>
      <c r="M50" s="20">
        <v>25.82</v>
      </c>
      <c r="N50" s="22">
        <v>18.893000000000001</v>
      </c>
      <c r="O50" s="6">
        <v>19.808</v>
      </c>
      <c r="P50" s="7"/>
      <c r="Q50" s="7">
        <v>17.649000000000001</v>
      </c>
      <c r="R50" s="37">
        <v>3.3687726665394165E-2</v>
      </c>
      <c r="S50" s="7">
        <v>6.9270040000000002</v>
      </c>
      <c r="T50" s="22">
        <v>46.284999999999997</v>
      </c>
      <c r="U50" s="7">
        <v>46</v>
      </c>
      <c r="V50" s="7">
        <v>2.4332020000000001</v>
      </c>
      <c r="W50" s="7">
        <v>2.4182199999999998</v>
      </c>
      <c r="X50" s="7">
        <v>4.493798</v>
      </c>
      <c r="Y50" s="7">
        <v>1.4985999999999999E-2</v>
      </c>
      <c r="Z50" s="23">
        <f t="shared" si="1"/>
        <v>1.2901419000000001</v>
      </c>
    </row>
    <row r="51" spans="1:26" x14ac:dyDescent="0.25">
      <c r="A51" s="4">
        <v>48</v>
      </c>
      <c r="B51" s="6">
        <v>2025</v>
      </c>
      <c r="C51" s="6">
        <v>1</v>
      </c>
      <c r="D51" s="6">
        <v>523.9</v>
      </c>
      <c r="E51" s="6">
        <v>7.31</v>
      </c>
      <c r="F51" s="21">
        <v>1.1000000000000001</v>
      </c>
      <c r="G51" s="5" t="s">
        <v>39</v>
      </c>
      <c r="H51" s="5" t="s">
        <v>55</v>
      </c>
      <c r="I51" s="8"/>
      <c r="J51" s="14">
        <v>5</v>
      </c>
      <c r="K51" s="12" t="s">
        <v>162</v>
      </c>
      <c r="L51" s="6">
        <v>1953.41</v>
      </c>
      <c r="M51" s="20">
        <v>43.320999999999998</v>
      </c>
      <c r="N51" s="22">
        <v>32.109005000000003</v>
      </c>
      <c r="O51" s="6">
        <v>19.808</v>
      </c>
      <c r="P51" s="7"/>
      <c r="Q51" s="7">
        <v>16.437000000000001</v>
      </c>
      <c r="R51" s="37">
        <v>3.1374308074059935E-2</v>
      </c>
      <c r="S51" s="7">
        <v>11.212</v>
      </c>
      <c r="T51" s="22">
        <v>67.427999999999997</v>
      </c>
      <c r="U51" s="7">
        <v>65.352000000000004</v>
      </c>
      <c r="V51" s="7">
        <v>3.5446900000000001</v>
      </c>
      <c r="W51" s="7">
        <v>3.4355549999999999</v>
      </c>
      <c r="X51" s="7">
        <v>7.6673099999999996</v>
      </c>
      <c r="Y51" s="7">
        <v>0</v>
      </c>
      <c r="Z51" s="23">
        <f t="shared" si="1"/>
        <v>1.2015447000000001</v>
      </c>
    </row>
    <row r="52" spans="1:26" x14ac:dyDescent="0.25">
      <c r="A52" s="4">
        <v>49</v>
      </c>
      <c r="B52" s="6">
        <v>2025</v>
      </c>
      <c r="C52" s="6">
        <v>1</v>
      </c>
      <c r="D52" s="6">
        <v>523.9</v>
      </c>
      <c r="E52" s="6">
        <v>7.31</v>
      </c>
      <c r="F52" s="21">
        <v>1.1000000000000001</v>
      </c>
      <c r="G52" s="5" t="s">
        <v>39</v>
      </c>
      <c r="H52" s="5" t="s">
        <v>56</v>
      </c>
      <c r="I52" s="8"/>
      <c r="J52" s="14">
        <v>5</v>
      </c>
      <c r="K52" s="12" t="s">
        <v>162</v>
      </c>
      <c r="L52" s="6">
        <v>1956.24</v>
      </c>
      <c r="M52" s="20">
        <v>45.457999999999998</v>
      </c>
      <c r="N52" s="22">
        <v>36.153001000000003</v>
      </c>
      <c r="O52" s="6">
        <v>19.808</v>
      </c>
      <c r="P52" s="7"/>
      <c r="Q52" s="7">
        <v>18.481000000000002</v>
      </c>
      <c r="R52" s="37">
        <v>3.5275815995418978E-2</v>
      </c>
      <c r="S52" s="7">
        <v>9.3049959999999992</v>
      </c>
      <c r="T52" s="22">
        <v>59.573999999999998</v>
      </c>
      <c r="U52" s="7">
        <v>60</v>
      </c>
      <c r="V52" s="7">
        <v>3.1318049999999999</v>
      </c>
      <c r="W52" s="7">
        <v>3.1541999999999999</v>
      </c>
      <c r="X52" s="7">
        <v>6.1731959999999999</v>
      </c>
      <c r="Y52" s="7">
        <v>-2.2398999999999999E-2</v>
      </c>
      <c r="Z52" s="23">
        <f t="shared" si="1"/>
        <v>1.3509611000000001</v>
      </c>
    </row>
    <row r="53" spans="1:26" x14ac:dyDescent="0.25">
      <c r="A53" s="4">
        <v>50</v>
      </c>
      <c r="B53" s="6">
        <v>2025</v>
      </c>
      <c r="C53" s="6">
        <v>1</v>
      </c>
      <c r="D53" s="6">
        <v>523.9</v>
      </c>
      <c r="E53" s="6">
        <v>7.31</v>
      </c>
      <c r="F53" s="21">
        <v>1.1000000000000001</v>
      </c>
      <c r="G53" s="5" t="s">
        <v>39</v>
      </c>
      <c r="H53" s="5" t="s">
        <v>57</v>
      </c>
      <c r="I53" s="8" t="s">
        <v>117</v>
      </c>
      <c r="J53" s="14">
        <v>5</v>
      </c>
      <c r="K53" s="12" t="s">
        <v>164</v>
      </c>
      <c r="L53" s="6">
        <v>1070.55</v>
      </c>
      <c r="M53" s="20">
        <v>26.731000000000002</v>
      </c>
      <c r="N53" s="22">
        <v>20.625</v>
      </c>
      <c r="O53" s="6">
        <v>19.808</v>
      </c>
      <c r="P53" s="7"/>
      <c r="Q53" s="7">
        <v>19.265999999999998</v>
      </c>
      <c r="R53" s="37">
        <v>3.6774193548387096E-2</v>
      </c>
      <c r="S53" s="7">
        <v>6.1060020000000002</v>
      </c>
      <c r="T53" s="22">
        <v>35.216999999999999</v>
      </c>
      <c r="U53" s="7">
        <v>31</v>
      </c>
      <c r="V53" s="7">
        <v>1.8513580000000001</v>
      </c>
      <c r="W53" s="7">
        <v>1.62967</v>
      </c>
      <c r="X53" s="7">
        <v>4.2546419999999996</v>
      </c>
      <c r="Y53" s="7">
        <v>0.22169</v>
      </c>
      <c r="Z53" s="23">
        <f t="shared" si="1"/>
        <v>1.4083445999999997</v>
      </c>
    </row>
    <row r="54" spans="1:26" x14ac:dyDescent="0.25">
      <c r="A54" s="4">
        <v>51</v>
      </c>
      <c r="B54" s="6">
        <v>2025</v>
      </c>
      <c r="C54" s="6">
        <v>1</v>
      </c>
      <c r="D54" s="6">
        <v>523.9</v>
      </c>
      <c r="E54" s="6">
        <v>7.31</v>
      </c>
      <c r="F54" s="21">
        <v>1.1000000000000001</v>
      </c>
      <c r="G54" s="5" t="s">
        <v>39</v>
      </c>
      <c r="H54" s="5" t="s">
        <v>57</v>
      </c>
      <c r="I54" s="8" t="s">
        <v>146</v>
      </c>
      <c r="J54" s="14">
        <v>5</v>
      </c>
      <c r="K54" s="12" t="s">
        <v>164</v>
      </c>
      <c r="L54" s="6">
        <v>1098.8</v>
      </c>
      <c r="M54" s="20">
        <v>27.649000000000001</v>
      </c>
      <c r="N54" s="22">
        <v>20.594999999999999</v>
      </c>
      <c r="O54" s="6">
        <v>19.808</v>
      </c>
      <c r="P54" s="7"/>
      <c r="Q54" s="7">
        <v>18.742999999999999</v>
      </c>
      <c r="R54" s="37">
        <v>3.5775911433479669E-2</v>
      </c>
      <c r="S54" s="7">
        <v>7.0539949999999996</v>
      </c>
      <c r="T54" s="22">
        <v>44.284999999999997</v>
      </c>
      <c r="U54" s="7">
        <v>38.1</v>
      </c>
      <c r="V54" s="7">
        <v>2.3280620000000001</v>
      </c>
      <c r="W54" s="7">
        <v>2.0029170000000001</v>
      </c>
      <c r="X54" s="7">
        <v>4.7259380000000002</v>
      </c>
      <c r="Y54" s="7">
        <v>0.32513999999999998</v>
      </c>
      <c r="Z54" s="23">
        <f t="shared" si="1"/>
        <v>1.3701132999999999</v>
      </c>
    </row>
    <row r="55" spans="1:26" x14ac:dyDescent="0.25">
      <c r="A55" s="4">
        <v>52</v>
      </c>
      <c r="B55" s="6">
        <v>2025</v>
      </c>
      <c r="C55" s="6">
        <v>1</v>
      </c>
      <c r="D55" s="6">
        <v>523.9</v>
      </c>
      <c r="E55" s="6">
        <v>7.31</v>
      </c>
      <c r="F55" s="21">
        <v>1.1000000000000001</v>
      </c>
      <c r="G55" s="5" t="s">
        <v>39</v>
      </c>
      <c r="H55" s="5" t="s">
        <v>58</v>
      </c>
      <c r="I55" s="8" t="s">
        <v>138</v>
      </c>
      <c r="J55" s="14">
        <v>9</v>
      </c>
      <c r="K55" s="12" t="s">
        <v>164</v>
      </c>
      <c r="L55" s="6">
        <v>2120.4</v>
      </c>
      <c r="M55" s="20">
        <v>48.85</v>
      </c>
      <c r="N55" s="22">
        <v>34.513992000000002</v>
      </c>
      <c r="O55" s="6">
        <v>19.808</v>
      </c>
      <c r="P55" s="7"/>
      <c r="Q55" s="7">
        <v>16.277000000000001</v>
      </c>
      <c r="R55" s="37">
        <v>3.1068906279824397E-2</v>
      </c>
      <c r="S55" s="7">
        <v>14.335990000000001</v>
      </c>
      <c r="T55" s="22">
        <v>71.13</v>
      </c>
      <c r="U55" s="7">
        <v>55</v>
      </c>
      <c r="V55" s="7">
        <v>3.7393040000000002</v>
      </c>
      <c r="W55" s="7">
        <v>2.8913500000000001</v>
      </c>
      <c r="X55" s="7">
        <v>10.596697000000001</v>
      </c>
      <c r="Y55" s="7">
        <v>0.84794400000000003</v>
      </c>
      <c r="Z55" s="23">
        <f t="shared" si="1"/>
        <v>1.1898487</v>
      </c>
    </row>
    <row r="56" spans="1:26" x14ac:dyDescent="0.25">
      <c r="A56" s="4">
        <v>53</v>
      </c>
      <c r="B56" s="6">
        <v>2025</v>
      </c>
      <c r="C56" s="6">
        <v>1</v>
      </c>
      <c r="D56" s="6">
        <v>523.9</v>
      </c>
      <c r="E56" s="6">
        <v>7.31</v>
      </c>
      <c r="F56" s="21">
        <v>1.1000000000000001</v>
      </c>
      <c r="G56" s="5" t="s">
        <v>39</v>
      </c>
      <c r="H56" s="5" t="s">
        <v>58</v>
      </c>
      <c r="I56" s="8" t="s">
        <v>147</v>
      </c>
      <c r="J56" s="14">
        <v>9</v>
      </c>
      <c r="K56" s="12" t="s">
        <v>164</v>
      </c>
      <c r="L56" s="6">
        <v>2120.4</v>
      </c>
      <c r="M56" s="20">
        <v>47.545000000000002</v>
      </c>
      <c r="N56" s="22">
        <v>34.329996000000001</v>
      </c>
      <c r="O56" s="6">
        <v>19.808</v>
      </c>
      <c r="P56" s="7"/>
      <c r="Q56" s="7">
        <v>16.190000000000001</v>
      </c>
      <c r="R56" s="37">
        <v>3.0902844054208824E-2</v>
      </c>
      <c r="S56" s="7">
        <v>13.214998</v>
      </c>
      <c r="T56" s="22">
        <v>80.3</v>
      </c>
      <c r="U56" s="7">
        <v>66.09</v>
      </c>
      <c r="V56" s="7">
        <v>4.2213710000000004</v>
      </c>
      <c r="W56" s="7">
        <v>3.474351</v>
      </c>
      <c r="X56" s="7">
        <v>8.9936279999999993</v>
      </c>
      <c r="Y56" s="7">
        <v>0.74701799999999996</v>
      </c>
      <c r="Z56" s="23">
        <f t="shared" si="1"/>
        <v>1.183489</v>
      </c>
    </row>
    <row r="57" spans="1:26" x14ac:dyDescent="0.25">
      <c r="A57" s="4">
        <v>54</v>
      </c>
      <c r="B57" s="6">
        <v>2025</v>
      </c>
      <c r="C57" s="6">
        <v>1</v>
      </c>
      <c r="D57" s="6">
        <v>523.9</v>
      </c>
      <c r="E57" s="6">
        <v>7.31</v>
      </c>
      <c r="F57" s="21">
        <v>1.1000000000000001</v>
      </c>
      <c r="G57" s="5" t="s">
        <v>39</v>
      </c>
      <c r="H57" s="5" t="s">
        <v>59</v>
      </c>
      <c r="I57" s="8" t="s">
        <v>117</v>
      </c>
      <c r="J57" s="14">
        <v>5</v>
      </c>
      <c r="K57" s="12" t="s">
        <v>164</v>
      </c>
      <c r="L57" s="6">
        <v>1075.3499999999999</v>
      </c>
      <c r="M57" s="20">
        <v>26.748000000000001</v>
      </c>
      <c r="N57" s="22">
        <v>19.899995000000001</v>
      </c>
      <c r="O57" s="6">
        <v>19.808</v>
      </c>
      <c r="P57" s="7"/>
      <c r="Q57" s="7">
        <v>18.506</v>
      </c>
      <c r="R57" s="37">
        <v>3.532353502576828E-2</v>
      </c>
      <c r="S57" s="7">
        <v>6.8479929999999998</v>
      </c>
      <c r="T57" s="22">
        <v>41.747999999999998</v>
      </c>
      <c r="U57" s="7">
        <v>64</v>
      </c>
      <c r="V57" s="7">
        <v>2.1946919999999999</v>
      </c>
      <c r="W57" s="7">
        <v>3.3644799999999999</v>
      </c>
      <c r="X57" s="7">
        <v>4.653308</v>
      </c>
      <c r="Y57" s="7">
        <v>-1.1697949999999999</v>
      </c>
      <c r="Z57" s="23">
        <f t="shared" si="1"/>
        <v>1.3527885999999998</v>
      </c>
    </row>
    <row r="58" spans="1:26" x14ac:dyDescent="0.25">
      <c r="A58" s="4">
        <v>55</v>
      </c>
      <c r="B58" s="6">
        <v>2025</v>
      </c>
      <c r="C58" s="6">
        <v>1</v>
      </c>
      <c r="D58" s="6">
        <v>523.9</v>
      </c>
      <c r="E58" s="6">
        <v>7.31</v>
      </c>
      <c r="F58" s="21">
        <v>1.1000000000000001</v>
      </c>
      <c r="G58" s="5" t="s">
        <v>39</v>
      </c>
      <c r="H58" s="5" t="s">
        <v>59</v>
      </c>
      <c r="I58" s="8" t="s">
        <v>146</v>
      </c>
      <c r="J58" s="14">
        <v>5</v>
      </c>
      <c r="K58" s="12" t="s">
        <v>164</v>
      </c>
      <c r="L58" s="6">
        <v>1104.6400000000001</v>
      </c>
      <c r="M58" s="20">
        <v>26.585000000000001</v>
      </c>
      <c r="N58" s="22">
        <v>20.350000000000001</v>
      </c>
      <c r="O58" s="6">
        <v>19.808</v>
      </c>
      <c r="P58" s="7"/>
      <c r="Q58" s="7">
        <v>18.422000000000001</v>
      </c>
      <c r="R58" s="37">
        <v>3.5163199083794623E-2</v>
      </c>
      <c r="S58" s="7">
        <v>6.2349969999999999</v>
      </c>
      <c r="T58" s="22">
        <v>34.923999999999999</v>
      </c>
      <c r="U58" s="7">
        <v>25</v>
      </c>
      <c r="V58" s="7">
        <v>1.835955</v>
      </c>
      <c r="W58" s="7">
        <v>1.3142499999999999</v>
      </c>
      <c r="X58" s="7">
        <v>4.3990460000000002</v>
      </c>
      <c r="Y58" s="7">
        <v>0.521702</v>
      </c>
      <c r="Z58" s="23">
        <f t="shared" si="1"/>
        <v>1.3466482</v>
      </c>
    </row>
    <row r="59" spans="1:26" x14ac:dyDescent="0.25">
      <c r="A59" s="4">
        <v>56</v>
      </c>
      <c r="B59" s="6">
        <v>2025</v>
      </c>
      <c r="C59" s="6">
        <v>1</v>
      </c>
      <c r="D59" s="6">
        <v>523.9</v>
      </c>
      <c r="E59" s="6">
        <v>7.31</v>
      </c>
      <c r="F59" s="21">
        <v>1.1000000000000001</v>
      </c>
      <c r="G59" s="5" t="s">
        <v>39</v>
      </c>
      <c r="H59" s="5" t="s">
        <v>60</v>
      </c>
      <c r="I59" s="8"/>
      <c r="J59" s="14">
        <v>5</v>
      </c>
      <c r="K59" s="12" t="s">
        <v>162</v>
      </c>
      <c r="L59" s="6">
        <v>1954.77</v>
      </c>
      <c r="M59" s="20">
        <v>43.808</v>
      </c>
      <c r="N59" s="22">
        <v>34.115003999999999</v>
      </c>
      <c r="O59" s="6">
        <v>19.808</v>
      </c>
      <c r="P59" s="7"/>
      <c r="Q59" s="7">
        <v>17.451999999999998</v>
      </c>
      <c r="R59" s="37">
        <v>3.3311700706241648E-2</v>
      </c>
      <c r="S59" s="7">
        <v>9.6929999999999996</v>
      </c>
      <c r="T59" s="22">
        <v>61.363</v>
      </c>
      <c r="U59" s="7">
        <v>65.963999999999999</v>
      </c>
      <c r="V59" s="7">
        <v>3.2258529999999999</v>
      </c>
      <c r="W59" s="7">
        <v>3.4677280000000001</v>
      </c>
      <c r="X59" s="7">
        <v>6.4671479999999999</v>
      </c>
      <c r="Y59" s="7">
        <v>-0.24187500000000001</v>
      </c>
      <c r="Z59" s="23">
        <f t="shared" si="1"/>
        <v>1.2757411999999997</v>
      </c>
    </row>
    <row r="60" spans="1:26" x14ac:dyDescent="0.25">
      <c r="A60" s="4">
        <v>57</v>
      </c>
      <c r="B60" s="6">
        <v>2025</v>
      </c>
      <c r="C60" s="6">
        <v>1</v>
      </c>
      <c r="D60" s="6">
        <v>523.9</v>
      </c>
      <c r="E60" s="6">
        <v>7.31</v>
      </c>
      <c r="F60" s="21">
        <v>1.1000000000000001</v>
      </c>
      <c r="G60" s="5" t="s">
        <v>39</v>
      </c>
      <c r="H60" s="5" t="s">
        <v>61</v>
      </c>
      <c r="I60" s="8"/>
      <c r="J60" s="14">
        <v>5</v>
      </c>
      <c r="K60" s="12" t="s">
        <v>162</v>
      </c>
      <c r="L60" s="6">
        <v>1953.33</v>
      </c>
      <c r="M60" s="20">
        <v>41.33</v>
      </c>
      <c r="N60" s="22">
        <v>31.981997</v>
      </c>
      <c r="O60" s="6">
        <v>19.808</v>
      </c>
      <c r="P60" s="7"/>
      <c r="Q60" s="7">
        <v>16.372999999999998</v>
      </c>
      <c r="R60" s="37">
        <v>3.1252147356365716E-2</v>
      </c>
      <c r="S60" s="7">
        <v>9.348001</v>
      </c>
      <c r="T60" s="22">
        <v>70.75</v>
      </c>
      <c r="U60" s="7">
        <v>58</v>
      </c>
      <c r="V60" s="7">
        <v>3.719328</v>
      </c>
      <c r="W60" s="7">
        <v>3.0490599999999999</v>
      </c>
      <c r="X60" s="7">
        <v>5.6286709999999998</v>
      </c>
      <c r="Y60" s="7">
        <v>0.670269</v>
      </c>
      <c r="Z60" s="23">
        <f t="shared" si="1"/>
        <v>1.1968662999999997</v>
      </c>
    </row>
    <row r="61" spans="1:26" x14ac:dyDescent="0.25">
      <c r="A61" s="4">
        <v>58</v>
      </c>
      <c r="B61" s="6">
        <v>2025</v>
      </c>
      <c r="C61" s="6">
        <v>1</v>
      </c>
      <c r="D61" s="6">
        <v>523.9</v>
      </c>
      <c r="E61" s="6">
        <v>7.31</v>
      </c>
      <c r="F61" s="21">
        <v>1.1000000000000001</v>
      </c>
      <c r="G61" s="5" t="s">
        <v>39</v>
      </c>
      <c r="H61" s="5" t="s">
        <v>62</v>
      </c>
      <c r="I61" s="8" t="s">
        <v>117</v>
      </c>
      <c r="J61" s="14">
        <v>5</v>
      </c>
      <c r="K61" s="12" t="s">
        <v>164</v>
      </c>
      <c r="L61" s="6">
        <v>1099.6099999999999</v>
      </c>
      <c r="M61" s="20">
        <v>25.821999999999999</v>
      </c>
      <c r="N61" s="22">
        <v>19.971997000000002</v>
      </c>
      <c r="O61" s="6">
        <v>19.808</v>
      </c>
      <c r="P61" s="7"/>
      <c r="Q61" s="7">
        <v>18.163</v>
      </c>
      <c r="R61" s="37">
        <v>3.4668829929375838E-2</v>
      </c>
      <c r="S61" s="7">
        <v>5.8499980000000003</v>
      </c>
      <c r="T61" s="22">
        <v>41.317999999999998</v>
      </c>
      <c r="U61" s="7">
        <v>51</v>
      </c>
      <c r="V61" s="7">
        <v>2.1720869999999999</v>
      </c>
      <c r="W61" s="7">
        <v>2.6810700000000001</v>
      </c>
      <c r="X61" s="7">
        <v>3.6779139999999999</v>
      </c>
      <c r="Y61" s="7">
        <v>-0.50898500000000002</v>
      </c>
      <c r="Z61" s="23">
        <f t="shared" si="1"/>
        <v>1.3277152999999999</v>
      </c>
    </row>
    <row r="62" spans="1:26" x14ac:dyDescent="0.25">
      <c r="A62" s="4">
        <v>59</v>
      </c>
      <c r="B62" s="6">
        <v>2025</v>
      </c>
      <c r="C62" s="6">
        <v>1</v>
      </c>
      <c r="D62" s="6">
        <v>523.9</v>
      </c>
      <c r="E62" s="6">
        <v>7.31</v>
      </c>
      <c r="F62" s="21">
        <v>1.1000000000000001</v>
      </c>
      <c r="G62" s="5" t="s">
        <v>39</v>
      </c>
      <c r="H62" s="5" t="s">
        <v>62</v>
      </c>
      <c r="I62" s="8" t="s">
        <v>146</v>
      </c>
      <c r="J62" s="14">
        <v>5</v>
      </c>
      <c r="K62" s="12" t="s">
        <v>164</v>
      </c>
      <c r="L62" s="6">
        <v>1098.42</v>
      </c>
      <c r="M62" s="20">
        <v>25.553000000000001</v>
      </c>
      <c r="N62" s="22">
        <v>19.304001</v>
      </c>
      <c r="O62" s="6">
        <v>19.808</v>
      </c>
      <c r="P62" s="7"/>
      <c r="Q62" s="7">
        <v>17.573999999999998</v>
      </c>
      <c r="R62" s="37">
        <v>3.3544569574346247E-2</v>
      </c>
      <c r="S62" s="7">
        <v>6.2489980000000003</v>
      </c>
      <c r="T62" s="22">
        <v>43.963000000000001</v>
      </c>
      <c r="U62" s="7">
        <v>40.5</v>
      </c>
      <c r="V62" s="7">
        <v>2.3111350000000002</v>
      </c>
      <c r="W62" s="7">
        <v>2.1290849999999999</v>
      </c>
      <c r="X62" s="7">
        <v>3.9378660000000001</v>
      </c>
      <c r="Y62" s="7">
        <v>0.18204799999999999</v>
      </c>
      <c r="Z62" s="23">
        <f t="shared" si="1"/>
        <v>1.2846593999999998</v>
      </c>
    </row>
    <row r="63" spans="1:26" x14ac:dyDescent="0.25">
      <c r="A63" s="4">
        <v>60</v>
      </c>
      <c r="B63" s="6">
        <v>2025</v>
      </c>
      <c r="C63" s="6">
        <v>1</v>
      </c>
      <c r="D63" s="6">
        <v>523.9</v>
      </c>
      <c r="E63" s="6">
        <v>7.31</v>
      </c>
      <c r="F63" s="21">
        <v>1.1000000000000001</v>
      </c>
      <c r="G63" s="5" t="s">
        <v>39</v>
      </c>
      <c r="H63" s="5" t="s">
        <v>63</v>
      </c>
      <c r="I63" s="8"/>
      <c r="J63" s="14">
        <v>9</v>
      </c>
      <c r="K63" s="12" t="s">
        <v>164</v>
      </c>
      <c r="L63" s="6">
        <v>2122.62</v>
      </c>
      <c r="M63" s="20">
        <v>51.271999999999998</v>
      </c>
      <c r="N63" s="22">
        <v>38.690010000000001</v>
      </c>
      <c r="O63" s="6">
        <v>19.808</v>
      </c>
      <c r="P63" s="7"/>
      <c r="Q63" s="7">
        <v>18.227</v>
      </c>
      <c r="R63" s="37">
        <v>3.4790990647070051E-2</v>
      </c>
      <c r="S63" s="7">
        <v>12.58201</v>
      </c>
      <c r="T63" s="22">
        <v>79.75</v>
      </c>
      <c r="U63" s="7">
        <v>72.3</v>
      </c>
      <c r="V63" s="7">
        <v>4.1924580000000002</v>
      </c>
      <c r="W63" s="7">
        <v>3.8008109999999999</v>
      </c>
      <c r="X63" s="7">
        <v>8.3895409999999995</v>
      </c>
      <c r="Y63" s="7">
        <v>0.39165699999999998</v>
      </c>
      <c r="Z63" s="23">
        <f t="shared" si="1"/>
        <v>1.3323937000000001</v>
      </c>
    </row>
    <row r="64" spans="1:26" x14ac:dyDescent="0.25">
      <c r="A64" s="4">
        <v>61</v>
      </c>
      <c r="B64" s="6">
        <v>2025</v>
      </c>
      <c r="C64" s="6">
        <v>1</v>
      </c>
      <c r="D64" s="6">
        <v>523.9</v>
      </c>
      <c r="E64" s="6">
        <v>7.31</v>
      </c>
      <c r="F64" s="21">
        <v>1.1000000000000001</v>
      </c>
      <c r="G64" s="5" t="s">
        <v>64</v>
      </c>
      <c r="H64" s="5" t="s">
        <v>20</v>
      </c>
      <c r="I64" s="8"/>
      <c r="J64" s="14">
        <v>5</v>
      </c>
      <c r="K64" s="12" t="s">
        <v>165</v>
      </c>
      <c r="L64" s="6">
        <v>2785.97</v>
      </c>
      <c r="M64" s="20">
        <v>61.792000000000002</v>
      </c>
      <c r="N64" s="22">
        <v>52.591000000000001</v>
      </c>
      <c r="O64" s="6">
        <v>19.808</v>
      </c>
      <c r="P64" s="7"/>
      <c r="Q64" s="7">
        <v>18.877000000000002</v>
      </c>
      <c r="R64" s="37">
        <v>3.6031685436151942E-2</v>
      </c>
      <c r="S64" s="7">
        <v>9.2010000000000005</v>
      </c>
      <c r="T64" s="22">
        <v>52.97</v>
      </c>
      <c r="U64" s="7">
        <v>67.986999999999995</v>
      </c>
      <c r="V64" s="7">
        <v>2.7846329999999999</v>
      </c>
      <c r="W64" s="7">
        <v>3.5740769999999999</v>
      </c>
      <c r="X64" s="7">
        <v>5.6269220000000004</v>
      </c>
      <c r="Y64" s="7">
        <v>0</v>
      </c>
      <c r="Z64" s="23">
        <f t="shared" si="1"/>
        <v>1.3799087000000001</v>
      </c>
    </row>
    <row r="65" spans="1:26" x14ac:dyDescent="0.25">
      <c r="A65" s="4">
        <v>62</v>
      </c>
      <c r="B65" s="6">
        <v>2025</v>
      </c>
      <c r="C65" s="6">
        <v>1</v>
      </c>
      <c r="D65" s="6">
        <v>523.9</v>
      </c>
      <c r="E65" s="6">
        <v>7.31</v>
      </c>
      <c r="F65" s="21">
        <v>1.1000000000000001</v>
      </c>
      <c r="G65" s="5" t="s">
        <v>64</v>
      </c>
      <c r="H65" s="5" t="s">
        <v>21</v>
      </c>
      <c r="I65" s="8"/>
      <c r="J65" s="14">
        <v>5</v>
      </c>
      <c r="K65" s="12" t="s">
        <v>165</v>
      </c>
      <c r="L65" s="6">
        <v>2716.15</v>
      </c>
      <c r="M65" s="20">
        <v>61.414000000000001</v>
      </c>
      <c r="N65" s="22">
        <v>52.905997999999997</v>
      </c>
      <c r="O65" s="6">
        <v>19.808</v>
      </c>
      <c r="P65" s="7"/>
      <c r="Q65" s="7">
        <v>19.477999999999998</v>
      </c>
      <c r="R65" s="37">
        <v>3.7178850925749185E-2</v>
      </c>
      <c r="S65" s="7">
        <v>8.5079999999999991</v>
      </c>
      <c r="T65" s="22">
        <v>62.41</v>
      </c>
      <c r="U65" s="7">
        <v>67.677000000000007</v>
      </c>
      <c r="V65" s="7">
        <v>3.280894</v>
      </c>
      <c r="W65" s="7">
        <v>3.5577809999999999</v>
      </c>
      <c r="X65" s="7">
        <v>4.9502179999999996</v>
      </c>
      <c r="Y65" s="7">
        <v>0</v>
      </c>
      <c r="Z65" s="23">
        <f t="shared" si="1"/>
        <v>1.4238417999999999</v>
      </c>
    </row>
    <row r="66" spans="1:26" x14ac:dyDescent="0.25">
      <c r="A66" s="4">
        <v>63</v>
      </c>
      <c r="B66" s="6">
        <v>2025</v>
      </c>
      <c r="C66" s="6">
        <v>1</v>
      </c>
      <c r="D66" s="6">
        <v>523.9</v>
      </c>
      <c r="E66" s="6">
        <v>7.31</v>
      </c>
      <c r="F66" s="21">
        <v>1.1000000000000001</v>
      </c>
      <c r="G66" s="5" t="s">
        <v>64</v>
      </c>
      <c r="H66" s="5" t="s">
        <v>65</v>
      </c>
      <c r="I66" s="8"/>
      <c r="J66" s="14">
        <v>9</v>
      </c>
      <c r="K66" s="12"/>
      <c r="L66" s="6">
        <v>3701.78</v>
      </c>
      <c r="M66" s="20">
        <v>0</v>
      </c>
      <c r="N66" s="22">
        <v>0</v>
      </c>
      <c r="O66" s="6">
        <v>19.808</v>
      </c>
      <c r="P66" s="7"/>
      <c r="Q66" s="7">
        <v>0</v>
      </c>
      <c r="R66" s="37">
        <v>0</v>
      </c>
      <c r="S66" s="7">
        <v>0</v>
      </c>
      <c r="T66" s="22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23">
        <f t="shared" si="1"/>
        <v>0</v>
      </c>
    </row>
    <row r="67" spans="1:26" x14ac:dyDescent="0.25">
      <c r="A67" s="4">
        <v>64</v>
      </c>
      <c r="B67" s="6">
        <v>2025</v>
      </c>
      <c r="C67" s="6">
        <v>1</v>
      </c>
      <c r="D67" s="6">
        <v>523.9</v>
      </c>
      <c r="E67" s="6">
        <v>7.31</v>
      </c>
      <c r="F67" s="21">
        <v>1.1000000000000001</v>
      </c>
      <c r="G67" s="5" t="s">
        <v>64</v>
      </c>
      <c r="H67" s="5" t="s">
        <v>42</v>
      </c>
      <c r="I67" s="8"/>
      <c r="J67" s="14">
        <v>5</v>
      </c>
      <c r="K67" s="12" t="s">
        <v>162</v>
      </c>
      <c r="L67" s="6">
        <v>2741.26</v>
      </c>
      <c r="M67" s="20">
        <v>32.694000000000003</v>
      </c>
      <c r="N67" s="22">
        <v>18.678007999999998</v>
      </c>
      <c r="O67" s="6">
        <v>19.808</v>
      </c>
      <c r="P67" s="7"/>
      <c r="Q67" s="7">
        <v>6.8140000000000001</v>
      </c>
      <c r="R67" s="37">
        <v>1.3006298912006109E-2</v>
      </c>
      <c r="S67" s="7">
        <v>14.016009</v>
      </c>
      <c r="T67" s="22">
        <v>89.9</v>
      </c>
      <c r="U67" s="7">
        <v>78.5</v>
      </c>
      <c r="V67" s="7">
        <v>4.7260429999999998</v>
      </c>
      <c r="W67" s="7">
        <v>4.1267449999999997</v>
      </c>
      <c r="X67" s="7">
        <v>9.2899580000000004</v>
      </c>
      <c r="Y67" s="7">
        <v>0.59930700000000003</v>
      </c>
      <c r="Z67" s="23">
        <f t="shared" si="1"/>
        <v>0.49810339999999997</v>
      </c>
    </row>
    <row r="68" spans="1:26" x14ac:dyDescent="0.25">
      <c r="A68" s="4">
        <v>65</v>
      </c>
      <c r="B68" s="6">
        <v>2025</v>
      </c>
      <c r="C68" s="6">
        <v>1</v>
      </c>
      <c r="D68" s="6">
        <v>523.9</v>
      </c>
      <c r="E68" s="6">
        <v>7.31</v>
      </c>
      <c r="F68" s="21">
        <v>1.1000000000000001</v>
      </c>
      <c r="G68" s="5" t="s">
        <v>64</v>
      </c>
      <c r="H68" s="5" t="s">
        <v>23</v>
      </c>
      <c r="I68" s="8"/>
      <c r="J68" s="14">
        <v>5</v>
      </c>
      <c r="K68" s="12" t="s">
        <v>162</v>
      </c>
      <c r="L68" s="6">
        <v>3142.14</v>
      </c>
      <c r="M68" s="20">
        <v>67.459000000000003</v>
      </c>
      <c r="N68" s="22">
        <v>50.810001999999997</v>
      </c>
      <c r="O68" s="6">
        <v>19.808</v>
      </c>
      <c r="P68" s="7"/>
      <c r="Q68" s="7">
        <v>16.170999999999999</v>
      </c>
      <c r="R68" s="37">
        <v>3.0866577591143349E-2</v>
      </c>
      <c r="S68" s="7">
        <v>16.649000000000001</v>
      </c>
      <c r="T68" s="22">
        <v>99.84</v>
      </c>
      <c r="U68" s="7">
        <v>85</v>
      </c>
      <c r="V68" s="7">
        <v>5.2485889999999999</v>
      </c>
      <c r="W68" s="7">
        <v>4.4684499999999998</v>
      </c>
      <c r="X68" s="7">
        <v>11.400408000000001</v>
      </c>
      <c r="Y68" s="7">
        <v>0.78013900000000003</v>
      </c>
      <c r="Z68" s="23">
        <f t="shared" si="1"/>
        <v>1.1821000999999998</v>
      </c>
    </row>
    <row r="69" spans="1:26" x14ac:dyDescent="0.25">
      <c r="A69" s="4">
        <v>66</v>
      </c>
      <c r="B69" s="6">
        <v>2025</v>
      </c>
      <c r="C69" s="6">
        <v>1</v>
      </c>
      <c r="D69" s="6">
        <v>523.9</v>
      </c>
      <c r="E69" s="6">
        <v>7.31</v>
      </c>
      <c r="F69" s="21">
        <v>1.1000000000000001</v>
      </c>
      <c r="G69" s="5" t="s">
        <v>64</v>
      </c>
      <c r="H69" s="5" t="s">
        <v>25</v>
      </c>
      <c r="I69" s="8"/>
      <c r="J69" s="14">
        <v>5</v>
      </c>
      <c r="K69" s="12" t="s">
        <v>162</v>
      </c>
      <c r="L69" s="6">
        <v>3149.26</v>
      </c>
      <c r="M69" s="20">
        <v>68.391000000000005</v>
      </c>
      <c r="N69" s="22">
        <v>52.522995999999999</v>
      </c>
      <c r="O69" s="6">
        <v>19.808</v>
      </c>
      <c r="P69" s="7"/>
      <c r="Q69" s="7">
        <v>16.677999999999997</v>
      </c>
      <c r="R69" s="37">
        <v>3.1834319526627214E-2</v>
      </c>
      <c r="S69" s="7">
        <v>15.868009000000001</v>
      </c>
      <c r="T69" s="22">
        <v>86.56</v>
      </c>
      <c r="U69" s="7">
        <v>70</v>
      </c>
      <c r="V69" s="7">
        <v>4.550459</v>
      </c>
      <c r="W69" s="7">
        <v>3.6798999999999999</v>
      </c>
      <c r="X69" s="7">
        <v>11.317542</v>
      </c>
      <c r="Y69" s="7">
        <v>0.87056800000000001</v>
      </c>
      <c r="Z69" s="23">
        <f t="shared" si="1"/>
        <v>1.2191617999999997</v>
      </c>
    </row>
    <row r="70" spans="1:26" x14ac:dyDescent="0.25">
      <c r="A70" s="4">
        <v>67</v>
      </c>
      <c r="B70" s="6">
        <v>2025</v>
      </c>
      <c r="C70" s="6">
        <v>1</v>
      </c>
      <c r="D70" s="6">
        <v>523.9</v>
      </c>
      <c r="E70" s="6">
        <v>7.31</v>
      </c>
      <c r="F70" s="21">
        <v>1.1000000000000001</v>
      </c>
      <c r="G70" s="5" t="s">
        <v>64</v>
      </c>
      <c r="H70" s="5" t="s">
        <v>27</v>
      </c>
      <c r="I70" s="8"/>
      <c r="J70" s="14">
        <v>5</v>
      </c>
      <c r="K70" s="12" t="s">
        <v>162</v>
      </c>
      <c r="L70" s="6">
        <v>1726.14</v>
      </c>
      <c r="M70" s="20">
        <v>37.75</v>
      </c>
      <c r="N70" s="22">
        <v>30.609000000000002</v>
      </c>
      <c r="O70" s="6">
        <v>19.808</v>
      </c>
      <c r="P70" s="7"/>
      <c r="Q70" s="7">
        <v>17.732999999999997</v>
      </c>
      <c r="R70" s="37">
        <v>3.3848062607367814E-2</v>
      </c>
      <c r="S70" s="7">
        <v>7.1410010000000002</v>
      </c>
      <c r="T70" s="22">
        <v>37.47</v>
      </c>
      <c r="U70" s="7">
        <v>58.851999999999997</v>
      </c>
      <c r="V70" s="7">
        <v>1.9697979999999999</v>
      </c>
      <c r="W70" s="7">
        <v>3.0938500000000002</v>
      </c>
      <c r="X70" s="7">
        <v>5.1712020000000001</v>
      </c>
      <c r="Y70" s="7">
        <v>-1.1240509999999999</v>
      </c>
      <c r="Z70" s="23">
        <f t="shared" si="1"/>
        <v>1.2962822999999997</v>
      </c>
    </row>
    <row r="71" spans="1:26" x14ac:dyDescent="0.25">
      <c r="A71" s="4">
        <v>68</v>
      </c>
      <c r="B71" s="6">
        <v>2025</v>
      </c>
      <c r="C71" s="6">
        <v>1</v>
      </c>
      <c r="D71" s="6">
        <v>523.9</v>
      </c>
      <c r="E71" s="6">
        <v>7.31</v>
      </c>
      <c r="F71" s="21">
        <v>1.1000000000000001</v>
      </c>
      <c r="G71" s="5" t="s">
        <v>66</v>
      </c>
      <c r="H71" s="5" t="s">
        <v>20</v>
      </c>
      <c r="I71" s="8"/>
      <c r="J71" s="14">
        <v>5</v>
      </c>
      <c r="K71" s="12" t="s">
        <v>162</v>
      </c>
      <c r="L71" s="6">
        <v>1967.04</v>
      </c>
      <c r="M71" s="20">
        <v>47.368000000000002</v>
      </c>
      <c r="N71" s="22">
        <v>38.608997000000002</v>
      </c>
      <c r="O71" s="6">
        <v>19.808</v>
      </c>
      <c r="P71" s="7"/>
      <c r="Q71" s="7">
        <v>19.628</v>
      </c>
      <c r="R71" s="37">
        <v>3.7465165107845012E-2</v>
      </c>
      <c r="S71" s="7">
        <v>8.7590000000000003</v>
      </c>
      <c r="T71" s="22">
        <v>74.385000000000005</v>
      </c>
      <c r="U71" s="7">
        <v>60.252000000000002</v>
      </c>
      <c r="V71" s="7">
        <v>3.9104190000000001</v>
      </c>
      <c r="W71" s="7">
        <v>3.1674479999999998</v>
      </c>
      <c r="X71" s="7">
        <v>4.8485820000000004</v>
      </c>
      <c r="Y71" s="7">
        <v>0</v>
      </c>
      <c r="Z71" s="23">
        <f t="shared" si="1"/>
        <v>1.4348068</v>
      </c>
    </row>
    <row r="72" spans="1:26" x14ac:dyDescent="0.25">
      <c r="A72" s="4">
        <v>69</v>
      </c>
      <c r="B72" s="6">
        <v>2025</v>
      </c>
      <c r="C72" s="6">
        <v>1</v>
      </c>
      <c r="D72" s="6">
        <v>523.9</v>
      </c>
      <c r="E72" s="6">
        <v>7.31</v>
      </c>
      <c r="F72" s="21">
        <v>1.1000000000000001</v>
      </c>
      <c r="G72" s="5" t="s">
        <v>66</v>
      </c>
      <c r="H72" s="5" t="s">
        <v>21</v>
      </c>
      <c r="I72" s="8"/>
      <c r="J72" s="14">
        <v>5</v>
      </c>
      <c r="K72" s="12" t="s">
        <v>162</v>
      </c>
      <c r="L72" s="6">
        <v>1980.85</v>
      </c>
      <c r="M72" s="20">
        <v>46.576999999999998</v>
      </c>
      <c r="N72" s="22">
        <v>37.425009000000003</v>
      </c>
      <c r="O72" s="6">
        <v>19.808</v>
      </c>
      <c r="P72" s="7"/>
      <c r="Q72" s="7">
        <v>18.893000000000001</v>
      </c>
      <c r="R72" s="37">
        <v>3.6062225615575497E-2</v>
      </c>
      <c r="S72" s="7">
        <v>9.1519999999999992</v>
      </c>
      <c r="T72" s="22">
        <v>62.970999999999997</v>
      </c>
      <c r="U72" s="7">
        <v>62.970999999999997</v>
      </c>
      <c r="V72" s="7">
        <v>3.3103850000000001</v>
      </c>
      <c r="W72" s="7">
        <v>3.3103859999999998</v>
      </c>
      <c r="X72" s="7">
        <v>5.841615</v>
      </c>
      <c r="Y72" s="7">
        <v>0</v>
      </c>
      <c r="Z72" s="23">
        <f t="shared" si="1"/>
        <v>1.3810783</v>
      </c>
    </row>
    <row r="73" spans="1:26" x14ac:dyDescent="0.25">
      <c r="A73" s="4">
        <v>70</v>
      </c>
      <c r="B73" s="6">
        <v>2025</v>
      </c>
      <c r="C73" s="6">
        <v>1</v>
      </c>
      <c r="D73" s="6">
        <v>523.9</v>
      </c>
      <c r="E73" s="6">
        <v>7.31</v>
      </c>
      <c r="F73" s="21">
        <v>1.1000000000000001</v>
      </c>
      <c r="G73" s="5" t="s">
        <v>66</v>
      </c>
      <c r="H73" s="5" t="s">
        <v>67</v>
      </c>
      <c r="I73" s="8"/>
      <c r="J73" s="14">
        <v>5</v>
      </c>
      <c r="K73" s="12" t="s">
        <v>162</v>
      </c>
      <c r="L73" s="6">
        <v>1986.9</v>
      </c>
      <c r="M73" s="20">
        <v>47.152000000000001</v>
      </c>
      <c r="N73" s="22">
        <v>35.732999999999997</v>
      </c>
      <c r="O73" s="6">
        <v>19.808</v>
      </c>
      <c r="P73" s="7"/>
      <c r="Q73" s="7">
        <v>17.984000000000002</v>
      </c>
      <c r="R73" s="37">
        <v>3.4327161672074828E-2</v>
      </c>
      <c r="S73" s="7">
        <v>11.418996</v>
      </c>
      <c r="T73" s="22">
        <v>82.661000000000001</v>
      </c>
      <c r="U73" s="7">
        <v>104.5</v>
      </c>
      <c r="V73" s="7">
        <v>4.3454889999999997</v>
      </c>
      <c r="W73" s="7">
        <v>5.4935650000000003</v>
      </c>
      <c r="X73" s="7">
        <v>7.0735109999999999</v>
      </c>
      <c r="Y73" s="7">
        <v>-1.14808</v>
      </c>
      <c r="Z73" s="23">
        <f t="shared" si="1"/>
        <v>1.3146304</v>
      </c>
    </row>
    <row r="74" spans="1:26" x14ac:dyDescent="0.25">
      <c r="A74" s="4">
        <v>71</v>
      </c>
      <c r="B74" s="6">
        <v>2025</v>
      </c>
      <c r="C74" s="6">
        <v>1</v>
      </c>
      <c r="D74" s="6">
        <v>523.9</v>
      </c>
      <c r="E74" s="6">
        <v>7.31</v>
      </c>
      <c r="F74" s="21">
        <v>1.1000000000000001</v>
      </c>
      <c r="G74" s="5" t="s">
        <v>66</v>
      </c>
      <c r="H74" s="5" t="s">
        <v>68</v>
      </c>
      <c r="I74" s="8"/>
      <c r="J74" s="14">
        <v>5</v>
      </c>
      <c r="K74" s="12" t="s">
        <v>164</v>
      </c>
      <c r="L74" s="6">
        <v>1094.6400000000001</v>
      </c>
      <c r="M74" s="20">
        <v>26.88</v>
      </c>
      <c r="N74" s="22">
        <v>21.226001</v>
      </c>
      <c r="O74" s="6">
        <v>19.808</v>
      </c>
      <c r="P74" s="7"/>
      <c r="Q74" s="7">
        <v>19.390999999999998</v>
      </c>
      <c r="R74" s="37">
        <v>3.7012788700133609E-2</v>
      </c>
      <c r="S74" s="7">
        <v>5.6539979999999996</v>
      </c>
      <c r="T74" s="22">
        <v>21.38</v>
      </c>
      <c r="U74" s="7">
        <v>29</v>
      </c>
      <c r="V74" s="7">
        <v>1.123947</v>
      </c>
      <c r="W74" s="7">
        <v>1.5245299999999999</v>
      </c>
      <c r="X74" s="7">
        <v>4.5300539999999998</v>
      </c>
      <c r="Y74" s="7">
        <v>-0.40058500000000002</v>
      </c>
      <c r="Z74" s="23">
        <f t="shared" si="1"/>
        <v>1.4174820999999997</v>
      </c>
    </row>
    <row r="75" spans="1:26" x14ac:dyDescent="0.25">
      <c r="A75" s="4">
        <v>72</v>
      </c>
      <c r="B75" s="6">
        <v>2025</v>
      </c>
      <c r="C75" s="6">
        <v>1</v>
      </c>
      <c r="D75" s="6">
        <v>523.9</v>
      </c>
      <c r="E75" s="6">
        <v>7.31</v>
      </c>
      <c r="F75" s="21">
        <v>1.1000000000000001</v>
      </c>
      <c r="G75" s="5" t="s">
        <v>66</v>
      </c>
      <c r="H75" s="5" t="s">
        <v>22</v>
      </c>
      <c r="I75" s="8"/>
      <c r="J75" s="14">
        <v>9</v>
      </c>
      <c r="K75" s="12" t="s">
        <v>162</v>
      </c>
      <c r="L75" s="6">
        <v>4723.3100000000004</v>
      </c>
      <c r="M75" s="20">
        <v>102.863</v>
      </c>
      <c r="N75" s="22">
        <v>73.878990999999999</v>
      </c>
      <c r="O75" s="6">
        <v>19.808</v>
      </c>
      <c r="P75" s="7"/>
      <c r="Q75" s="7">
        <v>15.640999999999998</v>
      </c>
      <c r="R75" s="37">
        <v>2.9854934147738117E-2</v>
      </c>
      <c r="S75" s="7">
        <v>28.984000999999999</v>
      </c>
      <c r="T75" s="22">
        <v>161.51</v>
      </c>
      <c r="U75" s="7">
        <v>136</v>
      </c>
      <c r="V75" s="7">
        <v>8.4905810000000006</v>
      </c>
      <c r="W75" s="7">
        <v>7.1495199999999999</v>
      </c>
      <c r="X75" s="7">
        <v>20.493417999999998</v>
      </c>
      <c r="Y75" s="7">
        <v>1.341062</v>
      </c>
      <c r="Z75" s="23">
        <f t="shared" si="1"/>
        <v>1.1433570999999998</v>
      </c>
    </row>
    <row r="76" spans="1:26" x14ac:dyDescent="0.25">
      <c r="A76" s="4">
        <v>73</v>
      </c>
      <c r="B76" s="6">
        <v>2025</v>
      </c>
      <c r="C76" s="6">
        <v>1</v>
      </c>
      <c r="D76" s="6">
        <v>523.9</v>
      </c>
      <c r="E76" s="6">
        <v>7.31</v>
      </c>
      <c r="F76" s="21">
        <v>1.1000000000000001</v>
      </c>
      <c r="G76" s="5" t="s">
        <v>66</v>
      </c>
      <c r="H76" s="5" t="s">
        <v>23</v>
      </c>
      <c r="I76" s="8" t="s">
        <v>117</v>
      </c>
      <c r="J76" s="14">
        <v>5</v>
      </c>
      <c r="K76" s="12" t="s">
        <v>164</v>
      </c>
      <c r="L76" s="6">
        <v>1103.68</v>
      </c>
      <c r="M76" s="20">
        <v>14.997</v>
      </c>
      <c r="N76" s="22">
        <v>9.6529959999999999</v>
      </c>
      <c r="O76" s="6">
        <v>19.808</v>
      </c>
      <c r="P76" s="7"/>
      <c r="Q76" s="7">
        <v>8.7460000000000004</v>
      </c>
      <c r="R76" s="37">
        <v>1.6694025577400268E-2</v>
      </c>
      <c r="S76" s="7">
        <v>5.3440070000000004</v>
      </c>
      <c r="T76" s="22">
        <v>34.116999999999997</v>
      </c>
      <c r="U76" s="7">
        <v>30</v>
      </c>
      <c r="V76" s="7">
        <v>1.793531</v>
      </c>
      <c r="W76" s="7">
        <v>1.5770999999999999</v>
      </c>
      <c r="X76" s="7">
        <v>3.550468</v>
      </c>
      <c r="Y76" s="7">
        <v>0.21643799999999999</v>
      </c>
      <c r="Z76" s="23">
        <f t="shared" si="1"/>
        <v>0.63933259999999992</v>
      </c>
    </row>
    <row r="77" spans="1:26" x14ac:dyDescent="0.25">
      <c r="A77" s="4">
        <v>74</v>
      </c>
      <c r="B77" s="6">
        <v>2025</v>
      </c>
      <c r="C77" s="6">
        <v>1</v>
      </c>
      <c r="D77" s="6">
        <v>523.9</v>
      </c>
      <c r="E77" s="6">
        <v>7.31</v>
      </c>
      <c r="F77" s="21">
        <v>1.1000000000000001</v>
      </c>
      <c r="G77" s="5" t="s">
        <v>66</v>
      </c>
      <c r="H77" s="5" t="s">
        <v>23</v>
      </c>
      <c r="I77" s="8" t="s">
        <v>146</v>
      </c>
      <c r="J77" s="14">
        <v>5</v>
      </c>
      <c r="K77" s="12" t="s">
        <v>164</v>
      </c>
      <c r="L77" s="6">
        <v>1070.45</v>
      </c>
      <c r="M77" s="20">
        <v>27.114000000000001</v>
      </c>
      <c r="N77" s="22">
        <v>20.507999999999999</v>
      </c>
      <c r="O77" s="6">
        <v>19.808</v>
      </c>
      <c r="P77" s="7"/>
      <c r="Q77" s="7">
        <v>19.158000000000001</v>
      </c>
      <c r="R77" s="37">
        <v>3.6568047337278108E-2</v>
      </c>
      <c r="S77" s="7">
        <v>6.6059989999999997</v>
      </c>
      <c r="T77" s="22">
        <v>42.838999999999999</v>
      </c>
      <c r="U77" s="7">
        <v>47</v>
      </c>
      <c r="V77" s="7">
        <v>2.252046</v>
      </c>
      <c r="W77" s="7">
        <v>2.47079</v>
      </c>
      <c r="X77" s="7">
        <v>4.3539539999999999</v>
      </c>
      <c r="Y77" s="7">
        <v>-0.21874499999999999</v>
      </c>
      <c r="Z77" s="23">
        <f t="shared" si="1"/>
        <v>1.4004498000000001</v>
      </c>
    </row>
    <row r="78" spans="1:26" x14ac:dyDescent="0.25">
      <c r="A78" s="4">
        <v>75</v>
      </c>
      <c r="B78" s="6">
        <v>2025</v>
      </c>
      <c r="C78" s="6">
        <v>1</v>
      </c>
      <c r="D78" s="6">
        <v>523.9</v>
      </c>
      <c r="E78" s="6">
        <v>7.31</v>
      </c>
      <c r="F78" s="21">
        <v>1.1000000000000001</v>
      </c>
      <c r="G78" s="5" t="s">
        <v>66</v>
      </c>
      <c r="H78" s="5" t="s">
        <v>25</v>
      </c>
      <c r="I78" s="8" t="s">
        <v>117</v>
      </c>
      <c r="J78" s="14">
        <v>5</v>
      </c>
      <c r="K78" s="12" t="s">
        <v>164</v>
      </c>
      <c r="L78" s="6">
        <v>1096.3499999999999</v>
      </c>
      <c r="M78" s="20">
        <v>26.411000000000001</v>
      </c>
      <c r="N78" s="22">
        <v>20.623999999999999</v>
      </c>
      <c r="O78" s="6">
        <v>19.808</v>
      </c>
      <c r="P78" s="7"/>
      <c r="Q78" s="7">
        <v>18.811999999999998</v>
      </c>
      <c r="R78" s="37">
        <v>3.5907615957243746E-2</v>
      </c>
      <c r="S78" s="7">
        <v>5.7869979999999996</v>
      </c>
      <c r="T78" s="22">
        <v>34.070999999999998</v>
      </c>
      <c r="U78" s="7">
        <v>33</v>
      </c>
      <c r="V78" s="7">
        <v>1.791112</v>
      </c>
      <c r="W78" s="7">
        <v>1.73481</v>
      </c>
      <c r="X78" s="7">
        <v>3.9958879999999999</v>
      </c>
      <c r="Y78" s="7">
        <v>5.6300000000000003E-2</v>
      </c>
      <c r="Z78" s="23">
        <f t="shared" si="1"/>
        <v>1.3751571999999999</v>
      </c>
    </row>
    <row r="79" spans="1:26" x14ac:dyDescent="0.25">
      <c r="A79" s="4">
        <v>76</v>
      </c>
      <c r="B79" s="6">
        <v>2025</v>
      </c>
      <c r="C79" s="6">
        <v>1</v>
      </c>
      <c r="D79" s="6">
        <v>523.9</v>
      </c>
      <c r="E79" s="6">
        <v>7.31</v>
      </c>
      <c r="F79" s="21">
        <v>1.1000000000000001</v>
      </c>
      <c r="G79" s="5" t="s">
        <v>66</v>
      </c>
      <c r="H79" s="5" t="s">
        <v>25</v>
      </c>
      <c r="I79" s="8" t="s">
        <v>146</v>
      </c>
      <c r="J79" s="14">
        <v>5</v>
      </c>
      <c r="K79" s="12" t="s">
        <v>164</v>
      </c>
      <c r="L79" s="6">
        <v>1075.32</v>
      </c>
      <c r="M79" s="20">
        <v>26.553000000000001</v>
      </c>
      <c r="N79" s="22">
        <v>20.418001</v>
      </c>
      <c r="O79" s="6">
        <v>19.808</v>
      </c>
      <c r="P79" s="7"/>
      <c r="Q79" s="7">
        <v>18.988000000000003</v>
      </c>
      <c r="R79" s="37">
        <v>3.624355793090285E-2</v>
      </c>
      <c r="S79" s="7">
        <v>6.1349989999999996</v>
      </c>
      <c r="T79" s="22">
        <v>33.969000000000001</v>
      </c>
      <c r="U79" s="7">
        <v>33</v>
      </c>
      <c r="V79" s="7">
        <v>1.7857499999999999</v>
      </c>
      <c r="W79" s="7">
        <v>1.73481</v>
      </c>
      <c r="X79" s="7">
        <v>4.3492499999999996</v>
      </c>
      <c r="Y79" s="7">
        <v>5.0938999999999998E-2</v>
      </c>
      <c r="Z79" s="23">
        <f t="shared" si="1"/>
        <v>1.3880228000000003</v>
      </c>
    </row>
    <row r="80" spans="1:26" x14ac:dyDescent="0.25">
      <c r="A80" s="4">
        <v>77</v>
      </c>
      <c r="B80" s="6">
        <v>2025</v>
      </c>
      <c r="C80" s="6">
        <v>1</v>
      </c>
      <c r="D80" s="6">
        <v>523.9</v>
      </c>
      <c r="E80" s="6">
        <v>7.31</v>
      </c>
      <c r="F80" s="21">
        <v>1.1000000000000001</v>
      </c>
      <c r="G80" s="5" t="s">
        <v>66</v>
      </c>
      <c r="H80" s="5" t="s">
        <v>27</v>
      </c>
      <c r="I80" s="8" t="s">
        <v>117</v>
      </c>
      <c r="J80" s="14">
        <v>5</v>
      </c>
      <c r="K80" s="12" t="s">
        <v>164</v>
      </c>
      <c r="L80" s="6">
        <v>1100.21</v>
      </c>
      <c r="M80" s="20">
        <v>26.702000000000002</v>
      </c>
      <c r="N80" s="22">
        <v>20.414000999999999</v>
      </c>
      <c r="O80" s="6">
        <v>19.808</v>
      </c>
      <c r="P80" s="7"/>
      <c r="Q80" s="7">
        <v>18.555</v>
      </c>
      <c r="R80" s="37">
        <v>3.5417064325252913E-2</v>
      </c>
      <c r="S80" s="7">
        <v>6.2880019999999996</v>
      </c>
      <c r="T80" s="22">
        <v>33.466999999999999</v>
      </c>
      <c r="U80" s="7">
        <v>36.451000000000001</v>
      </c>
      <c r="V80" s="7">
        <v>1.75936</v>
      </c>
      <c r="W80" s="7">
        <v>1.916229</v>
      </c>
      <c r="X80" s="7">
        <v>4.5286400000000002</v>
      </c>
      <c r="Y80" s="7">
        <v>-0.15686700000000001</v>
      </c>
      <c r="Z80" s="23">
        <f t="shared" si="1"/>
        <v>1.3563704999999999</v>
      </c>
    </row>
    <row r="81" spans="1:26" x14ac:dyDescent="0.25">
      <c r="A81" s="4">
        <v>78</v>
      </c>
      <c r="B81" s="6">
        <v>2025</v>
      </c>
      <c r="C81" s="6">
        <v>1</v>
      </c>
      <c r="D81" s="6">
        <v>523.9</v>
      </c>
      <c r="E81" s="6">
        <v>7.31</v>
      </c>
      <c r="F81" s="21">
        <v>1.1000000000000001</v>
      </c>
      <c r="G81" s="5" t="s">
        <v>66</v>
      </c>
      <c r="H81" s="5" t="s">
        <v>27</v>
      </c>
      <c r="I81" s="8" t="s">
        <v>146</v>
      </c>
      <c r="J81" s="14">
        <v>5</v>
      </c>
      <c r="K81" s="12" t="s">
        <v>164</v>
      </c>
      <c r="L81" s="6">
        <v>1070.05</v>
      </c>
      <c r="M81" s="20">
        <v>26.8</v>
      </c>
      <c r="N81" s="22">
        <v>20.404997999999999</v>
      </c>
      <c r="O81" s="6">
        <v>19.808</v>
      </c>
      <c r="P81" s="7"/>
      <c r="Q81" s="7">
        <v>19.068999999999999</v>
      </c>
      <c r="R81" s="37">
        <v>3.6398167589234587E-2</v>
      </c>
      <c r="S81" s="7">
        <v>6.3950040000000001</v>
      </c>
      <c r="T81" s="22">
        <v>28.442</v>
      </c>
      <c r="U81" s="7">
        <v>30.023</v>
      </c>
      <c r="V81" s="7">
        <v>1.495196</v>
      </c>
      <c r="W81" s="7">
        <v>1.578309</v>
      </c>
      <c r="X81" s="7">
        <v>4.8998039999999996</v>
      </c>
      <c r="Y81" s="7">
        <v>-8.3109000000000002E-2</v>
      </c>
      <c r="Z81" s="23">
        <f t="shared" si="1"/>
        <v>1.3939438999999998</v>
      </c>
    </row>
    <row r="82" spans="1:26" x14ac:dyDescent="0.25">
      <c r="A82" s="4">
        <v>79</v>
      </c>
      <c r="B82" s="6">
        <v>2025</v>
      </c>
      <c r="C82" s="6">
        <v>1</v>
      </c>
      <c r="D82" s="6">
        <v>523.9</v>
      </c>
      <c r="E82" s="6">
        <v>7.31</v>
      </c>
      <c r="F82" s="21">
        <v>1.1000000000000001</v>
      </c>
      <c r="G82" s="5" t="s">
        <v>66</v>
      </c>
      <c r="H82" s="5" t="s">
        <v>69</v>
      </c>
      <c r="I82" s="8" t="s">
        <v>117</v>
      </c>
      <c r="J82" s="14">
        <v>5</v>
      </c>
      <c r="K82" s="16" t="s">
        <v>164</v>
      </c>
      <c r="L82" s="6">
        <v>1098.4000000000001</v>
      </c>
      <c r="M82" s="20">
        <v>26.382999999999999</v>
      </c>
      <c r="N82" s="22">
        <v>19.061</v>
      </c>
      <c r="O82" s="6">
        <v>19.808</v>
      </c>
      <c r="P82" s="7"/>
      <c r="Q82" s="7">
        <v>17.353000000000002</v>
      </c>
      <c r="R82" s="37">
        <v>3.3122733346058413E-2</v>
      </c>
      <c r="S82" s="7">
        <v>7.3219940000000001</v>
      </c>
      <c r="T82" s="22">
        <v>54.563000000000002</v>
      </c>
      <c r="U82" s="7">
        <v>60.01</v>
      </c>
      <c r="V82" s="7">
        <v>2.8683770000000002</v>
      </c>
      <c r="W82" s="7">
        <v>3.1547260000000001</v>
      </c>
      <c r="X82" s="7">
        <v>4.4536239999999996</v>
      </c>
      <c r="Y82" s="7">
        <v>-0.28635500000000003</v>
      </c>
      <c r="Z82" s="23">
        <f t="shared" si="1"/>
        <v>1.2685043</v>
      </c>
    </row>
    <row r="83" spans="1:26" x14ac:dyDescent="0.25">
      <c r="A83" s="4">
        <v>80</v>
      </c>
      <c r="B83" s="6">
        <v>2025</v>
      </c>
      <c r="C83" s="6">
        <v>1</v>
      </c>
      <c r="D83" s="6">
        <v>523.9</v>
      </c>
      <c r="E83" s="6">
        <v>7.31</v>
      </c>
      <c r="F83" s="21">
        <v>1.1000000000000001</v>
      </c>
      <c r="G83" s="5" t="s">
        <v>66</v>
      </c>
      <c r="H83" s="5" t="s">
        <v>69</v>
      </c>
      <c r="I83" s="8" t="s">
        <v>146</v>
      </c>
      <c r="J83" s="14">
        <v>5</v>
      </c>
      <c r="K83" s="16" t="s">
        <v>164</v>
      </c>
      <c r="L83" s="6">
        <v>1076.94</v>
      </c>
      <c r="M83" s="20">
        <v>26.91</v>
      </c>
      <c r="N83" s="22">
        <v>20.158002</v>
      </c>
      <c r="O83" s="6">
        <v>19.808</v>
      </c>
      <c r="P83" s="7"/>
      <c r="Q83" s="7">
        <v>18.718</v>
      </c>
      <c r="R83" s="37">
        <v>3.5728192403130368E-2</v>
      </c>
      <c r="S83" s="7">
        <v>6.7520020000000001</v>
      </c>
      <c r="T83" s="22">
        <v>36.055999999999997</v>
      </c>
      <c r="U83" s="7">
        <v>28</v>
      </c>
      <c r="V83" s="7">
        <v>1.895464</v>
      </c>
      <c r="W83" s="7">
        <v>1.4719599999999999</v>
      </c>
      <c r="X83" s="7">
        <v>4.8565360000000002</v>
      </c>
      <c r="Y83" s="7">
        <v>0.42350599999999999</v>
      </c>
      <c r="Z83" s="23">
        <f t="shared" si="1"/>
        <v>1.3682857999999998</v>
      </c>
    </row>
    <row r="84" spans="1:26" x14ac:dyDescent="0.25">
      <c r="A84" s="4">
        <v>81</v>
      </c>
      <c r="B84" s="6">
        <v>2025</v>
      </c>
      <c r="C84" s="6">
        <v>1</v>
      </c>
      <c r="D84" s="6">
        <v>523.9</v>
      </c>
      <c r="E84" s="6">
        <v>7.31</v>
      </c>
      <c r="F84" s="21">
        <v>1.1000000000000001</v>
      </c>
      <c r="G84" s="5" t="s">
        <v>66</v>
      </c>
      <c r="H84" s="5" t="s">
        <v>69</v>
      </c>
      <c r="I84" s="8" t="s">
        <v>153</v>
      </c>
      <c r="J84" s="14">
        <v>5</v>
      </c>
      <c r="K84" s="16" t="s">
        <v>164</v>
      </c>
      <c r="L84" s="6">
        <v>1102.26</v>
      </c>
      <c r="M84" s="20">
        <v>24.257999999999999</v>
      </c>
      <c r="N84" s="22">
        <v>16.669004999999999</v>
      </c>
      <c r="O84" s="6">
        <v>19.808</v>
      </c>
      <c r="P84" s="7"/>
      <c r="Q84" s="7">
        <v>15.122999999999999</v>
      </c>
      <c r="R84" s="37">
        <v>2.8866195838900554E-2</v>
      </c>
      <c r="S84" s="7">
        <v>7.588997</v>
      </c>
      <c r="T84" s="22">
        <v>37.048999999999999</v>
      </c>
      <c r="U84" s="7">
        <v>39.5</v>
      </c>
      <c r="V84" s="7">
        <v>1.9476659999999999</v>
      </c>
      <c r="W84" s="7">
        <v>2.0765150000000001</v>
      </c>
      <c r="X84" s="7">
        <v>5.6413339999999996</v>
      </c>
      <c r="Y84" s="7">
        <v>-0.12885199999999999</v>
      </c>
      <c r="Z84" s="23">
        <f t="shared" si="1"/>
        <v>1.1054913</v>
      </c>
    </row>
    <row r="85" spans="1:26" x14ac:dyDescent="0.25">
      <c r="A85" s="4">
        <v>82</v>
      </c>
      <c r="B85" s="6">
        <v>2025</v>
      </c>
      <c r="C85" s="6">
        <v>1</v>
      </c>
      <c r="D85" s="6">
        <v>523.9</v>
      </c>
      <c r="E85" s="6">
        <v>7.31</v>
      </c>
      <c r="F85" s="21">
        <v>1.1000000000000001</v>
      </c>
      <c r="G85" s="5" t="s">
        <v>66</v>
      </c>
      <c r="H85" s="5" t="s">
        <v>34</v>
      </c>
      <c r="I85" s="8" t="s">
        <v>138</v>
      </c>
      <c r="J85" s="14">
        <v>9</v>
      </c>
      <c r="K85" s="12" t="s">
        <v>164</v>
      </c>
      <c r="L85" s="6">
        <v>2120.4</v>
      </c>
      <c r="M85" s="20">
        <v>52.747999999999998</v>
      </c>
      <c r="N85" s="22">
        <v>37.685015999999997</v>
      </c>
      <c r="O85" s="6">
        <v>19.808</v>
      </c>
      <c r="P85" s="7"/>
      <c r="Q85" s="7">
        <v>17.773</v>
      </c>
      <c r="R85" s="37">
        <v>3.3924413055926701E-2</v>
      </c>
      <c r="S85" s="7">
        <v>15.063000000000001</v>
      </c>
      <c r="T85" s="22">
        <v>102.12</v>
      </c>
      <c r="U85" s="7">
        <v>80.052000000000007</v>
      </c>
      <c r="V85" s="7">
        <v>5.3684479999999999</v>
      </c>
      <c r="W85" s="7">
        <v>4.2083339999999998</v>
      </c>
      <c r="X85" s="7">
        <v>9.6945519999999998</v>
      </c>
      <c r="Y85" s="7">
        <v>0</v>
      </c>
      <c r="Z85" s="23">
        <f t="shared" si="1"/>
        <v>1.2992062999999998</v>
      </c>
    </row>
    <row r="86" spans="1:26" x14ac:dyDescent="0.25">
      <c r="A86" s="4">
        <v>83</v>
      </c>
      <c r="B86" s="6">
        <v>2025</v>
      </c>
      <c r="C86" s="6">
        <v>1</v>
      </c>
      <c r="D86" s="6">
        <v>523.9</v>
      </c>
      <c r="E86" s="6">
        <v>7.31</v>
      </c>
      <c r="F86" s="21">
        <v>1.1000000000000001</v>
      </c>
      <c r="G86" s="5" t="s">
        <v>66</v>
      </c>
      <c r="H86" s="5" t="s">
        <v>34</v>
      </c>
      <c r="I86" s="8" t="s">
        <v>154</v>
      </c>
      <c r="J86" s="14">
        <v>5</v>
      </c>
      <c r="K86" s="12" t="s">
        <v>164</v>
      </c>
      <c r="L86" s="6">
        <v>1070.45</v>
      </c>
      <c r="M86" s="20">
        <v>24.738</v>
      </c>
      <c r="N86" s="22">
        <v>18.856995000000001</v>
      </c>
      <c r="O86" s="6">
        <v>19.808</v>
      </c>
      <c r="P86" s="7"/>
      <c r="Q86" s="7">
        <v>17.616</v>
      </c>
      <c r="R86" s="37">
        <v>3.3624737545333079E-2</v>
      </c>
      <c r="S86" s="7">
        <v>5.8809979999999999</v>
      </c>
      <c r="T86" s="22">
        <v>30.919</v>
      </c>
      <c r="U86" s="7">
        <v>29</v>
      </c>
      <c r="V86" s="7">
        <v>1.6254120000000001</v>
      </c>
      <c r="W86" s="7">
        <v>1.5245299999999999</v>
      </c>
      <c r="X86" s="7">
        <v>4.2555880000000004</v>
      </c>
      <c r="Y86" s="7">
        <v>0.10088</v>
      </c>
      <c r="Z86" s="23">
        <f t="shared" si="1"/>
        <v>1.2877295999999998</v>
      </c>
    </row>
    <row r="87" spans="1:26" x14ac:dyDescent="0.25">
      <c r="A87" s="4">
        <v>84</v>
      </c>
      <c r="B87" s="6">
        <v>2025</v>
      </c>
      <c r="C87" s="6">
        <v>1</v>
      </c>
      <c r="D87" s="6">
        <v>523.9</v>
      </c>
      <c r="E87" s="6">
        <v>7.31</v>
      </c>
      <c r="F87" s="21">
        <v>1.1000000000000001</v>
      </c>
      <c r="G87" s="5" t="s">
        <v>70</v>
      </c>
      <c r="H87" s="5" t="s">
        <v>71</v>
      </c>
      <c r="I87" s="8" t="s">
        <v>123</v>
      </c>
      <c r="J87" s="14">
        <v>5</v>
      </c>
      <c r="K87" s="12" t="s">
        <v>167</v>
      </c>
      <c r="L87" s="6">
        <v>721.42</v>
      </c>
      <c r="M87" s="20">
        <v>15.27</v>
      </c>
      <c r="N87" s="22">
        <v>11.629999</v>
      </c>
      <c r="O87" s="6">
        <v>19.808</v>
      </c>
      <c r="P87" s="7"/>
      <c r="Q87" s="7">
        <v>16.120999999999999</v>
      </c>
      <c r="R87" s="37">
        <v>3.077113953044474E-2</v>
      </c>
      <c r="S87" s="7">
        <v>3.6400009999999998</v>
      </c>
      <c r="T87" s="22">
        <v>19.358000000000001</v>
      </c>
      <c r="U87" s="7">
        <v>16</v>
      </c>
      <c r="V87" s="7">
        <v>1.0176499999999999</v>
      </c>
      <c r="W87" s="7">
        <v>0.84111999999999998</v>
      </c>
      <c r="X87" s="7">
        <v>2.62235</v>
      </c>
      <c r="Y87" s="7">
        <v>0.17653099999999999</v>
      </c>
      <c r="Z87" s="23">
        <f t="shared" si="1"/>
        <v>1.1784450999999998</v>
      </c>
    </row>
    <row r="88" spans="1:26" x14ac:dyDescent="0.25">
      <c r="A88" s="4">
        <v>85</v>
      </c>
      <c r="B88" s="6">
        <v>2025</v>
      </c>
      <c r="C88" s="6">
        <v>1</v>
      </c>
      <c r="D88" s="6">
        <v>523.9</v>
      </c>
      <c r="E88" s="6">
        <v>7.31</v>
      </c>
      <c r="F88" s="21">
        <v>1.1000000000000001</v>
      </c>
      <c r="G88" s="5" t="s">
        <v>70</v>
      </c>
      <c r="H88" s="5" t="s">
        <v>71</v>
      </c>
      <c r="I88" s="8" t="s">
        <v>124</v>
      </c>
      <c r="J88" s="14">
        <v>5</v>
      </c>
      <c r="K88" s="12" t="s">
        <v>167</v>
      </c>
      <c r="L88" s="6">
        <v>1382.11</v>
      </c>
      <c r="M88" s="20">
        <v>28.318999999999999</v>
      </c>
      <c r="N88" s="22">
        <v>21.562003000000001</v>
      </c>
      <c r="O88" s="6">
        <v>19.808</v>
      </c>
      <c r="P88" s="7"/>
      <c r="Q88" s="7">
        <v>15.601000000000001</v>
      </c>
      <c r="R88" s="37">
        <v>2.9778583699179236E-2</v>
      </c>
      <c r="S88" s="7">
        <v>6.7569980000000003</v>
      </c>
      <c r="T88" s="22">
        <v>42.61</v>
      </c>
      <c r="U88" s="7">
        <v>44</v>
      </c>
      <c r="V88" s="7">
        <v>2.240008</v>
      </c>
      <c r="W88" s="7">
        <v>2.3130799999999998</v>
      </c>
      <c r="X88" s="7">
        <v>4.5169920000000001</v>
      </c>
      <c r="Y88" s="7">
        <v>-7.3074E-2</v>
      </c>
      <c r="Z88" s="23">
        <f t="shared" si="1"/>
        <v>1.1404331000000001</v>
      </c>
    </row>
    <row r="89" spans="1:26" x14ac:dyDescent="0.25">
      <c r="A89" s="4">
        <v>86</v>
      </c>
      <c r="B89" s="6">
        <v>2025</v>
      </c>
      <c r="C89" s="6">
        <v>1</v>
      </c>
      <c r="D89" s="6">
        <v>523.9</v>
      </c>
      <c r="E89" s="6">
        <v>7.31</v>
      </c>
      <c r="F89" s="21">
        <v>1.1000000000000001</v>
      </c>
      <c r="G89" s="5" t="s">
        <v>70</v>
      </c>
      <c r="H89" s="5" t="s">
        <v>71</v>
      </c>
      <c r="I89" s="8" t="s">
        <v>125</v>
      </c>
      <c r="J89" s="14">
        <v>5</v>
      </c>
      <c r="K89" s="12" t="s">
        <v>167</v>
      </c>
      <c r="L89" s="6">
        <v>1379.92</v>
      </c>
      <c r="M89" s="20">
        <v>30.378</v>
      </c>
      <c r="N89" s="22">
        <v>23.956</v>
      </c>
      <c r="O89" s="6">
        <v>19.808</v>
      </c>
      <c r="P89" s="7"/>
      <c r="Q89" s="7">
        <v>17.36</v>
      </c>
      <c r="R89" s="37">
        <v>3.3136094674556214E-2</v>
      </c>
      <c r="S89" s="7">
        <v>6.4219999999999997</v>
      </c>
      <c r="T89" s="22">
        <v>44.59</v>
      </c>
      <c r="U89" s="7">
        <v>31.852</v>
      </c>
      <c r="V89" s="7">
        <v>2.344096</v>
      </c>
      <c r="W89" s="7">
        <v>1.6744600000000001</v>
      </c>
      <c r="X89" s="7">
        <v>4.0779030000000001</v>
      </c>
      <c r="Y89" s="7">
        <v>0</v>
      </c>
      <c r="Z89" s="23">
        <f t="shared" si="1"/>
        <v>1.2690159999999999</v>
      </c>
    </row>
    <row r="90" spans="1:26" x14ac:dyDescent="0.25">
      <c r="A90" s="4">
        <v>87</v>
      </c>
      <c r="B90" s="6">
        <v>2025</v>
      </c>
      <c r="C90" s="6">
        <v>1</v>
      </c>
      <c r="D90" s="6">
        <v>523.9</v>
      </c>
      <c r="E90" s="6">
        <v>7.31</v>
      </c>
      <c r="F90" s="21">
        <v>1.1000000000000001</v>
      </c>
      <c r="G90" s="5" t="s">
        <v>70</v>
      </c>
      <c r="H90" s="5" t="s">
        <v>40</v>
      </c>
      <c r="I90" s="5"/>
      <c r="J90" s="14">
        <v>5</v>
      </c>
      <c r="K90" s="12" t="s">
        <v>165</v>
      </c>
      <c r="L90" s="6">
        <v>2699.11</v>
      </c>
      <c r="M90" s="20">
        <v>66.069000000000003</v>
      </c>
      <c r="N90" s="22">
        <v>50.834006000000002</v>
      </c>
      <c r="O90" s="6">
        <v>19.808</v>
      </c>
      <c r="P90" s="7"/>
      <c r="Q90" s="7">
        <v>18.834</v>
      </c>
      <c r="R90" s="37">
        <v>3.5949608703951134E-2</v>
      </c>
      <c r="S90" s="7">
        <v>15.235002</v>
      </c>
      <c r="T90" s="22">
        <v>94.68</v>
      </c>
      <c r="U90" s="7">
        <v>87</v>
      </c>
      <c r="V90" s="7">
        <v>4.977328</v>
      </c>
      <c r="W90" s="7">
        <v>4.5735900000000003</v>
      </c>
      <c r="X90" s="7">
        <v>10.257671</v>
      </c>
      <c r="Y90" s="7">
        <v>0.40373999999999999</v>
      </c>
      <c r="Z90" s="23">
        <f t="shared" si="1"/>
        <v>1.3767653999999998</v>
      </c>
    </row>
    <row r="91" spans="1:26" x14ac:dyDescent="0.25">
      <c r="A91" s="4">
        <v>88</v>
      </c>
      <c r="B91" s="6">
        <v>2025</v>
      </c>
      <c r="C91" s="6">
        <v>1</v>
      </c>
      <c r="D91" s="6">
        <v>523.9</v>
      </c>
      <c r="E91" s="6">
        <v>7.31</v>
      </c>
      <c r="F91" s="21">
        <v>1.1000000000000001</v>
      </c>
      <c r="G91" s="5" t="s">
        <v>70</v>
      </c>
      <c r="H91" s="5" t="s">
        <v>41</v>
      </c>
      <c r="I91" s="5"/>
      <c r="J91" s="14">
        <v>5</v>
      </c>
      <c r="K91" s="12" t="s">
        <v>165</v>
      </c>
      <c r="L91" s="6">
        <v>2700.95</v>
      </c>
      <c r="M91" s="20">
        <v>73.463999999999999</v>
      </c>
      <c r="N91" s="22">
        <v>53.476004000000003</v>
      </c>
      <c r="O91" s="6">
        <v>19.808</v>
      </c>
      <c r="P91" s="7"/>
      <c r="Q91" s="7">
        <v>19.798999999999999</v>
      </c>
      <c r="R91" s="37">
        <v>3.7791563275434245E-2</v>
      </c>
      <c r="S91" s="7">
        <v>19.987994</v>
      </c>
      <c r="T91" s="22">
        <v>149.97999999999999</v>
      </c>
      <c r="U91" s="7">
        <v>75.135000000000005</v>
      </c>
      <c r="V91" s="7">
        <v>7.884449</v>
      </c>
      <c r="W91" s="7">
        <v>3.9498470000000001</v>
      </c>
      <c r="X91" s="7">
        <v>12.103551</v>
      </c>
      <c r="Y91" s="7">
        <v>3.934596</v>
      </c>
      <c r="Z91" s="23">
        <f t="shared" si="1"/>
        <v>1.4473068999999998</v>
      </c>
    </row>
    <row r="92" spans="1:26" x14ac:dyDescent="0.25">
      <c r="A92" s="4">
        <v>89</v>
      </c>
      <c r="B92" s="6">
        <v>2025</v>
      </c>
      <c r="C92" s="6">
        <v>1</v>
      </c>
      <c r="D92" s="6">
        <v>523.9</v>
      </c>
      <c r="E92" s="6">
        <v>7.31</v>
      </c>
      <c r="F92" s="21">
        <v>1.1000000000000001</v>
      </c>
      <c r="G92" s="5" t="s">
        <v>70</v>
      </c>
      <c r="H92" s="5" t="s">
        <v>24</v>
      </c>
      <c r="I92" s="5"/>
      <c r="J92" s="14">
        <v>5</v>
      </c>
      <c r="K92" s="12" t="s">
        <v>165</v>
      </c>
      <c r="L92" s="6">
        <v>2196.5</v>
      </c>
      <c r="M92" s="20">
        <v>57.140999999999998</v>
      </c>
      <c r="N92" s="22">
        <v>42.405990000000003</v>
      </c>
      <c r="O92" s="6">
        <v>19.808</v>
      </c>
      <c r="P92" s="7"/>
      <c r="Q92" s="7">
        <v>19.306000000000001</v>
      </c>
      <c r="R92" s="37">
        <v>3.6850543996945984E-2</v>
      </c>
      <c r="S92" s="7">
        <v>14.734999999999999</v>
      </c>
      <c r="T92" s="22">
        <v>83.05</v>
      </c>
      <c r="U92" s="7">
        <v>63.351999999999997</v>
      </c>
      <c r="V92" s="7">
        <v>4.365939</v>
      </c>
      <c r="W92" s="7">
        <v>3.3304149999999999</v>
      </c>
      <c r="X92" s="7">
        <v>10.369062</v>
      </c>
      <c r="Y92" s="7">
        <v>0</v>
      </c>
      <c r="Z92" s="23">
        <f t="shared" si="1"/>
        <v>1.4112685999999999</v>
      </c>
    </row>
    <row r="93" spans="1:26" x14ac:dyDescent="0.25">
      <c r="A93" s="4">
        <v>90</v>
      </c>
      <c r="B93" s="6">
        <v>2025</v>
      </c>
      <c r="C93" s="6">
        <v>1</v>
      </c>
      <c r="D93" s="6">
        <v>523.9</v>
      </c>
      <c r="E93" s="6">
        <v>7.31</v>
      </c>
      <c r="F93" s="21">
        <v>1.1000000000000001</v>
      </c>
      <c r="G93" s="5" t="s">
        <v>70</v>
      </c>
      <c r="H93" s="5" t="s">
        <v>26</v>
      </c>
      <c r="I93" s="5"/>
      <c r="J93" s="14">
        <v>5</v>
      </c>
      <c r="K93" s="12" t="s">
        <v>165</v>
      </c>
      <c r="L93" s="6">
        <v>2723.8</v>
      </c>
      <c r="M93" s="20">
        <v>65.403999999999996</v>
      </c>
      <c r="N93" s="22">
        <v>49.224001999999999</v>
      </c>
      <c r="O93" s="6">
        <v>19.808</v>
      </c>
      <c r="P93" s="7"/>
      <c r="Q93" s="7">
        <v>18.072000000000003</v>
      </c>
      <c r="R93" s="37">
        <v>3.449513265890438E-2</v>
      </c>
      <c r="S93" s="7">
        <v>16.180002000000002</v>
      </c>
      <c r="T93" s="22">
        <v>85.93</v>
      </c>
      <c r="U93" s="7">
        <v>88.983999999999995</v>
      </c>
      <c r="V93" s="7">
        <v>4.5173399999999999</v>
      </c>
      <c r="W93" s="7">
        <v>4.6778890000000004</v>
      </c>
      <c r="X93" s="7">
        <v>11.662661999999999</v>
      </c>
      <c r="Y93" s="7">
        <v>-0.160547</v>
      </c>
      <c r="Z93" s="23">
        <f t="shared" ref="Z93:Z156" si="2">Q93*E93/100</f>
        <v>1.3210632000000002</v>
      </c>
    </row>
    <row r="94" spans="1:26" x14ac:dyDescent="0.25">
      <c r="A94" s="4">
        <v>91</v>
      </c>
      <c r="B94" s="6">
        <v>2025</v>
      </c>
      <c r="C94" s="6">
        <v>1</v>
      </c>
      <c r="D94" s="6">
        <v>523.9</v>
      </c>
      <c r="E94" s="6">
        <v>7.31</v>
      </c>
      <c r="F94" s="21">
        <v>1.1000000000000001</v>
      </c>
      <c r="G94" s="5" t="s">
        <v>70</v>
      </c>
      <c r="H94" s="5" t="s">
        <v>28</v>
      </c>
      <c r="I94" s="5"/>
      <c r="J94" s="14">
        <v>5</v>
      </c>
      <c r="K94" s="12" t="s">
        <v>167</v>
      </c>
      <c r="L94" s="6">
        <v>726.73</v>
      </c>
      <c r="M94" s="20">
        <v>16.689</v>
      </c>
      <c r="N94" s="22">
        <v>12.838998999999999</v>
      </c>
      <c r="O94" s="6">
        <v>19.808</v>
      </c>
      <c r="P94" s="7"/>
      <c r="Q94" s="7">
        <v>17.666999999999998</v>
      </c>
      <c r="R94" s="37">
        <v>3.3722084367245657E-2</v>
      </c>
      <c r="S94" s="7">
        <v>3.8499989999999999</v>
      </c>
      <c r="T94" s="22">
        <v>16.690999999999999</v>
      </c>
      <c r="U94" s="7">
        <v>20</v>
      </c>
      <c r="V94" s="7">
        <v>0.87744599999999995</v>
      </c>
      <c r="W94" s="7">
        <v>1.0513999999999999</v>
      </c>
      <c r="X94" s="7">
        <v>2.9725549999999998</v>
      </c>
      <c r="Y94" s="7">
        <v>-0.173955</v>
      </c>
      <c r="Z94" s="23">
        <f t="shared" si="2"/>
        <v>1.2914576999999996</v>
      </c>
    </row>
    <row r="95" spans="1:26" x14ac:dyDescent="0.25">
      <c r="A95" s="4">
        <v>92</v>
      </c>
      <c r="B95" s="6">
        <v>2025</v>
      </c>
      <c r="C95" s="6">
        <v>1</v>
      </c>
      <c r="D95" s="6">
        <v>523.9</v>
      </c>
      <c r="E95" s="6">
        <v>7.31</v>
      </c>
      <c r="F95" s="21">
        <v>1.1000000000000001</v>
      </c>
      <c r="G95" s="5" t="s">
        <v>70</v>
      </c>
      <c r="H95" s="5" t="s">
        <v>45</v>
      </c>
      <c r="I95" s="5"/>
      <c r="J95" s="14">
        <v>9</v>
      </c>
      <c r="K95" s="12" t="s">
        <v>167</v>
      </c>
      <c r="L95" s="6">
        <v>6017.69</v>
      </c>
      <c r="M95" s="20">
        <v>79.262</v>
      </c>
      <c r="N95" s="22">
        <v>66.537998999999999</v>
      </c>
      <c r="O95" s="6">
        <v>19.808</v>
      </c>
      <c r="P95" s="7"/>
      <c r="Q95" s="7">
        <v>11.057</v>
      </c>
      <c r="R95" s="37">
        <v>2.1105172742889866E-2</v>
      </c>
      <c r="S95" s="7">
        <v>12.724</v>
      </c>
      <c r="T95" s="22">
        <v>144.24</v>
      </c>
      <c r="U95" s="7">
        <v>224.21100000000001</v>
      </c>
      <c r="V95" s="7">
        <v>7.5826969999999996</v>
      </c>
      <c r="W95" s="7">
        <v>11.786771999999999</v>
      </c>
      <c r="X95" s="7">
        <v>0.93723299999999998</v>
      </c>
      <c r="Y95" s="7">
        <v>0</v>
      </c>
      <c r="Z95" s="23">
        <f t="shared" si="2"/>
        <v>0.80826669999999989</v>
      </c>
    </row>
    <row r="96" spans="1:26" x14ac:dyDescent="0.25">
      <c r="A96" s="4">
        <v>93</v>
      </c>
      <c r="B96" s="6">
        <v>2025</v>
      </c>
      <c r="C96" s="6">
        <v>1</v>
      </c>
      <c r="D96" s="6">
        <v>523.9</v>
      </c>
      <c r="E96" s="6">
        <v>7.31</v>
      </c>
      <c r="F96" s="21">
        <v>1.1000000000000001</v>
      </c>
      <c r="G96" s="5" t="s">
        <v>70</v>
      </c>
      <c r="H96" s="5" t="s">
        <v>46</v>
      </c>
      <c r="I96" s="5"/>
      <c r="J96" s="14">
        <v>9</v>
      </c>
      <c r="K96" s="12" t="s">
        <v>167</v>
      </c>
      <c r="L96" s="6">
        <v>6093.43</v>
      </c>
      <c r="M96" s="20">
        <v>110.755</v>
      </c>
      <c r="N96" s="22">
        <v>91.545000000000002</v>
      </c>
      <c r="O96" s="6">
        <v>19.808</v>
      </c>
      <c r="P96" s="7"/>
      <c r="Q96" s="7">
        <v>15.023999999999999</v>
      </c>
      <c r="R96" s="37">
        <v>2.8677228478717311E-2</v>
      </c>
      <c r="S96" s="7">
        <v>19.21</v>
      </c>
      <c r="T96" s="22">
        <v>131.19</v>
      </c>
      <c r="U96" s="7">
        <v>106.002</v>
      </c>
      <c r="V96" s="7">
        <v>6.8966580000000004</v>
      </c>
      <c r="W96" s="7">
        <v>5.5725249999999997</v>
      </c>
      <c r="X96" s="7">
        <v>12.313338999999999</v>
      </c>
      <c r="Y96" s="7">
        <v>0</v>
      </c>
      <c r="Z96" s="23">
        <f t="shared" si="2"/>
        <v>1.0982543999999999</v>
      </c>
    </row>
    <row r="97" spans="1:26" x14ac:dyDescent="0.25">
      <c r="A97" s="4">
        <v>94</v>
      </c>
      <c r="B97" s="6">
        <v>2025</v>
      </c>
      <c r="C97" s="6">
        <v>1</v>
      </c>
      <c r="D97" s="6">
        <v>523.9</v>
      </c>
      <c r="E97" s="6">
        <v>7.31</v>
      </c>
      <c r="F97" s="21">
        <v>1.1000000000000001</v>
      </c>
      <c r="G97" s="5" t="s">
        <v>70</v>
      </c>
      <c r="H97" s="5" t="s">
        <v>47</v>
      </c>
      <c r="I97" s="5"/>
      <c r="J97" s="14">
        <v>5</v>
      </c>
      <c r="K97" s="12" t="s">
        <v>165</v>
      </c>
      <c r="L97" s="6">
        <v>2199.5700000000002</v>
      </c>
      <c r="M97" s="20">
        <v>56.017000000000003</v>
      </c>
      <c r="N97" s="22">
        <v>43.607002999999999</v>
      </c>
      <c r="O97" s="6">
        <v>19.808</v>
      </c>
      <c r="P97" s="7"/>
      <c r="Q97" s="7">
        <v>19.824999999999999</v>
      </c>
      <c r="R97" s="37">
        <v>3.7841191066997522E-2</v>
      </c>
      <c r="S97" s="7">
        <v>12.409997000000001</v>
      </c>
      <c r="T97" s="22">
        <v>48.22</v>
      </c>
      <c r="U97" s="7">
        <v>58</v>
      </c>
      <c r="V97" s="7">
        <v>2.5349249999999999</v>
      </c>
      <c r="W97" s="7">
        <v>3.0490599999999999</v>
      </c>
      <c r="X97" s="7">
        <v>9.875076</v>
      </c>
      <c r="Y97" s="7">
        <v>-0.51413799999999998</v>
      </c>
      <c r="Z97" s="23">
        <f t="shared" si="2"/>
        <v>1.4492075</v>
      </c>
    </row>
    <row r="98" spans="1:26" x14ac:dyDescent="0.25">
      <c r="A98" s="4">
        <v>95</v>
      </c>
      <c r="B98" s="6">
        <v>2025</v>
      </c>
      <c r="C98" s="6">
        <v>1</v>
      </c>
      <c r="D98" s="6">
        <v>523.9</v>
      </c>
      <c r="E98" s="6">
        <v>7.31</v>
      </c>
      <c r="F98" s="21">
        <v>1.1000000000000001</v>
      </c>
      <c r="G98" s="5" t="s">
        <v>70</v>
      </c>
      <c r="H98" s="5" t="s">
        <v>72</v>
      </c>
      <c r="I98" s="5"/>
      <c r="J98" s="14">
        <v>5</v>
      </c>
      <c r="K98" s="12" t="s">
        <v>165</v>
      </c>
      <c r="L98" s="6">
        <v>2722.2</v>
      </c>
      <c r="M98" s="20">
        <v>64.893000000000001</v>
      </c>
      <c r="N98" s="22">
        <v>49.280997999999997</v>
      </c>
      <c r="O98" s="6">
        <v>19.808</v>
      </c>
      <c r="P98" s="7"/>
      <c r="Q98" s="7">
        <v>18.103000000000002</v>
      </c>
      <c r="R98" s="37">
        <v>3.4554304256537514E-2</v>
      </c>
      <c r="S98" s="7">
        <v>15.612</v>
      </c>
      <c r="T98" s="22">
        <v>93.23</v>
      </c>
      <c r="U98" s="7">
        <v>93.23</v>
      </c>
      <c r="V98" s="7">
        <v>4.9011009999999997</v>
      </c>
      <c r="W98" s="7">
        <v>4.9011009999999997</v>
      </c>
      <c r="X98" s="7">
        <v>10.710898</v>
      </c>
      <c r="Y98" s="7">
        <v>0</v>
      </c>
      <c r="Z98" s="23">
        <f t="shared" si="2"/>
        <v>1.3233293000000002</v>
      </c>
    </row>
    <row r="99" spans="1:26" x14ac:dyDescent="0.25">
      <c r="A99" s="4">
        <v>96</v>
      </c>
      <c r="B99" s="6">
        <v>2025</v>
      </c>
      <c r="C99" s="6">
        <v>1</v>
      </c>
      <c r="D99" s="6">
        <v>523.9</v>
      </c>
      <c r="E99" s="6">
        <v>7.31</v>
      </c>
      <c r="F99" s="21">
        <v>1.1000000000000001</v>
      </c>
      <c r="G99" s="5" t="s">
        <v>70</v>
      </c>
      <c r="H99" s="5" t="s">
        <v>48</v>
      </c>
      <c r="I99" s="5"/>
      <c r="J99" s="14">
        <v>5</v>
      </c>
      <c r="K99" s="12" t="s">
        <v>165</v>
      </c>
      <c r="L99" s="6">
        <v>1353.73</v>
      </c>
      <c r="M99" s="20">
        <v>36.081000000000003</v>
      </c>
      <c r="N99" s="22">
        <v>25.915002000000001</v>
      </c>
      <c r="O99" s="6">
        <v>19.808</v>
      </c>
      <c r="P99" s="7"/>
      <c r="Q99" s="7">
        <v>19.143000000000001</v>
      </c>
      <c r="R99" s="37">
        <v>3.6539415919068528E-2</v>
      </c>
      <c r="S99" s="7">
        <v>10.166</v>
      </c>
      <c r="T99" s="22">
        <v>59.35</v>
      </c>
      <c r="U99" s="7">
        <v>45.727333999999999</v>
      </c>
      <c r="V99" s="7">
        <v>3.1200299999999999</v>
      </c>
      <c r="W99" s="7">
        <v>2.403886</v>
      </c>
      <c r="X99" s="7">
        <v>7.0459709999999998</v>
      </c>
      <c r="Y99" s="7">
        <v>0</v>
      </c>
      <c r="Z99" s="23">
        <f t="shared" si="2"/>
        <v>1.3993533</v>
      </c>
    </row>
    <row r="100" spans="1:26" x14ac:dyDescent="0.25">
      <c r="A100" s="4">
        <v>97</v>
      </c>
      <c r="B100" s="6">
        <v>2025</v>
      </c>
      <c r="C100" s="6">
        <v>1</v>
      </c>
      <c r="D100" s="6">
        <v>523.9</v>
      </c>
      <c r="E100" s="6">
        <v>7.31</v>
      </c>
      <c r="F100" s="21">
        <v>1.1000000000000001</v>
      </c>
      <c r="G100" s="5" t="s">
        <v>70</v>
      </c>
      <c r="H100" s="5" t="s">
        <v>49</v>
      </c>
      <c r="I100" s="5"/>
      <c r="J100" s="11">
        <v>5</v>
      </c>
      <c r="K100" s="12" t="s">
        <v>165</v>
      </c>
      <c r="L100" s="6">
        <v>1368.4</v>
      </c>
      <c r="M100" s="20">
        <v>34.878999999999998</v>
      </c>
      <c r="N100" s="22">
        <v>27.237995999999999</v>
      </c>
      <c r="O100" s="6">
        <v>19.808</v>
      </c>
      <c r="P100" s="7"/>
      <c r="Q100" s="7">
        <v>19.904999999999998</v>
      </c>
      <c r="R100" s="37">
        <v>3.7993891964115289E-2</v>
      </c>
      <c r="S100" s="7">
        <v>7.6410010000000002</v>
      </c>
      <c r="T100" s="22">
        <v>47.06</v>
      </c>
      <c r="U100" s="7">
        <v>39</v>
      </c>
      <c r="V100" s="7">
        <v>2.4739439999999999</v>
      </c>
      <c r="W100" s="7">
        <v>2.05023</v>
      </c>
      <c r="X100" s="7">
        <v>5.1670569999999998</v>
      </c>
      <c r="Y100" s="7">
        <v>0.42371500000000001</v>
      </c>
      <c r="Z100" s="23">
        <f t="shared" si="2"/>
        <v>1.4550554999999996</v>
      </c>
    </row>
    <row r="101" spans="1:26" x14ac:dyDescent="0.25">
      <c r="A101" s="4">
        <v>98</v>
      </c>
      <c r="B101" s="6">
        <v>2025</v>
      </c>
      <c r="C101" s="6">
        <v>1</v>
      </c>
      <c r="D101" s="6">
        <v>523.9</v>
      </c>
      <c r="E101" s="6">
        <v>7.31</v>
      </c>
      <c r="F101" s="21">
        <v>1.1000000000000001</v>
      </c>
      <c r="G101" s="5" t="s">
        <v>70</v>
      </c>
      <c r="H101" s="5" t="s">
        <v>50</v>
      </c>
      <c r="I101" s="5"/>
      <c r="J101" s="13">
        <v>9</v>
      </c>
      <c r="K101" s="12" t="s">
        <v>165</v>
      </c>
      <c r="L101" s="6">
        <v>3496.72</v>
      </c>
      <c r="M101" s="20">
        <v>92.007999999999996</v>
      </c>
      <c r="N101" s="22">
        <v>70.970000999999996</v>
      </c>
      <c r="O101" s="6">
        <v>19.808</v>
      </c>
      <c r="P101" s="7"/>
      <c r="Q101" s="7">
        <v>20.296000000000003</v>
      </c>
      <c r="R101" s="37">
        <v>3.8740217598778402E-2</v>
      </c>
      <c r="S101" s="7">
        <v>21.038011999999998</v>
      </c>
      <c r="T101" s="22">
        <v>100.89</v>
      </c>
      <c r="U101" s="7">
        <v>99</v>
      </c>
      <c r="V101" s="7">
        <v>5.3037869999999998</v>
      </c>
      <c r="W101" s="7">
        <v>5.2044300000000003</v>
      </c>
      <c r="X101" s="7">
        <v>15.734211</v>
      </c>
      <c r="Y101" s="7">
        <v>9.9368999999999999E-2</v>
      </c>
      <c r="Z101" s="23">
        <f t="shared" si="2"/>
        <v>1.4836376000000002</v>
      </c>
    </row>
    <row r="102" spans="1:26" x14ac:dyDescent="0.25">
      <c r="A102" s="4">
        <v>99</v>
      </c>
      <c r="B102" s="6">
        <v>2025</v>
      </c>
      <c r="C102" s="6">
        <v>1</v>
      </c>
      <c r="D102" s="6">
        <v>523.9</v>
      </c>
      <c r="E102" s="6">
        <v>7.31</v>
      </c>
      <c r="F102" s="21">
        <v>1.1000000000000001</v>
      </c>
      <c r="G102" s="5" t="s">
        <v>70</v>
      </c>
      <c r="H102" s="5" t="s">
        <v>51</v>
      </c>
      <c r="I102" s="5"/>
      <c r="J102" s="14">
        <v>5</v>
      </c>
      <c r="K102" s="12" t="s">
        <v>165</v>
      </c>
      <c r="L102" s="6">
        <v>2722.69</v>
      </c>
      <c r="M102" s="20">
        <v>65.593999999999994</v>
      </c>
      <c r="N102" s="22">
        <v>50.671005000000001</v>
      </c>
      <c r="O102" s="6">
        <v>19.808</v>
      </c>
      <c r="P102" s="7"/>
      <c r="Q102" s="7">
        <v>18.611000000000001</v>
      </c>
      <c r="R102" s="37">
        <v>3.5523954953235355E-2</v>
      </c>
      <c r="S102" s="7">
        <v>14.923</v>
      </c>
      <c r="T102" s="22">
        <v>82.3</v>
      </c>
      <c r="U102" s="7">
        <v>71.852000000000004</v>
      </c>
      <c r="V102" s="7">
        <v>4.326511</v>
      </c>
      <c r="W102" s="7">
        <v>3.7772600000000001</v>
      </c>
      <c r="X102" s="7">
        <v>10.596487</v>
      </c>
      <c r="Y102" s="7">
        <v>0</v>
      </c>
      <c r="Z102" s="23">
        <f t="shared" si="2"/>
        <v>1.3604641000000002</v>
      </c>
    </row>
    <row r="103" spans="1:26" x14ac:dyDescent="0.25">
      <c r="A103" s="4">
        <v>100</v>
      </c>
      <c r="B103" s="6">
        <v>2025</v>
      </c>
      <c r="C103" s="6">
        <v>1</v>
      </c>
      <c r="D103" s="6">
        <v>523.9</v>
      </c>
      <c r="E103" s="6">
        <v>7.31</v>
      </c>
      <c r="F103" s="21">
        <v>1.1000000000000001</v>
      </c>
      <c r="G103" s="5" t="s">
        <v>70</v>
      </c>
      <c r="H103" s="5" t="s">
        <v>52</v>
      </c>
      <c r="I103" s="5"/>
      <c r="J103" s="14">
        <v>5</v>
      </c>
      <c r="K103" s="12" t="s">
        <v>165</v>
      </c>
      <c r="L103" s="6">
        <v>2198.64</v>
      </c>
      <c r="M103" s="20">
        <v>58.511000000000003</v>
      </c>
      <c r="N103" s="22">
        <v>43.064003</v>
      </c>
      <c r="O103" s="6">
        <v>19.808</v>
      </c>
      <c r="P103" s="7"/>
      <c r="Q103" s="7">
        <v>19.587</v>
      </c>
      <c r="R103" s="37">
        <v>3.7386905898072149E-2</v>
      </c>
      <c r="S103" s="7">
        <v>15.446996</v>
      </c>
      <c r="T103" s="22">
        <v>95.7</v>
      </c>
      <c r="U103" s="7">
        <v>77.5</v>
      </c>
      <c r="V103" s="7">
        <v>5.0309489999999997</v>
      </c>
      <c r="W103" s="7">
        <v>4.0741750000000003</v>
      </c>
      <c r="X103" s="7">
        <v>10.416051</v>
      </c>
      <c r="Y103" s="7">
        <v>0.95677000000000001</v>
      </c>
      <c r="Z103" s="23">
        <f t="shared" si="2"/>
        <v>1.4318097000000001</v>
      </c>
    </row>
    <row r="104" spans="1:26" x14ac:dyDescent="0.25">
      <c r="A104" s="4">
        <v>101</v>
      </c>
      <c r="B104" s="6">
        <v>2025</v>
      </c>
      <c r="C104" s="6">
        <v>1</v>
      </c>
      <c r="D104" s="6">
        <v>523.9</v>
      </c>
      <c r="E104" s="6">
        <v>7.31</v>
      </c>
      <c r="F104" s="21">
        <v>1.1000000000000001</v>
      </c>
      <c r="G104" s="5" t="s">
        <v>73</v>
      </c>
      <c r="H104" s="5" t="s">
        <v>20</v>
      </c>
      <c r="I104" s="8" t="s">
        <v>123</v>
      </c>
      <c r="J104" s="14">
        <v>5</v>
      </c>
      <c r="K104" s="12" t="s">
        <v>167</v>
      </c>
      <c r="L104" s="6">
        <v>715.18</v>
      </c>
      <c r="M104" s="20">
        <v>17.273</v>
      </c>
      <c r="N104" s="22">
        <v>13.415998999999999</v>
      </c>
      <c r="O104" s="6">
        <v>19.808</v>
      </c>
      <c r="P104" s="7"/>
      <c r="Q104" s="7">
        <v>18.759</v>
      </c>
      <c r="R104" s="37">
        <v>3.5806451612903231E-2</v>
      </c>
      <c r="S104" s="7">
        <v>3.8569979999999999</v>
      </c>
      <c r="T104" s="22">
        <v>28.338999999999999</v>
      </c>
      <c r="U104" s="7">
        <v>19</v>
      </c>
      <c r="V104" s="7">
        <v>1.489781</v>
      </c>
      <c r="W104" s="7">
        <v>0.99883</v>
      </c>
      <c r="X104" s="7">
        <v>2.367219</v>
      </c>
      <c r="Y104" s="7">
        <v>0.49094900000000002</v>
      </c>
      <c r="Z104" s="23">
        <f t="shared" si="2"/>
        <v>1.3712829</v>
      </c>
    </row>
    <row r="105" spans="1:26" x14ac:dyDescent="0.25">
      <c r="A105" s="4">
        <v>102</v>
      </c>
      <c r="B105" s="6">
        <v>2025</v>
      </c>
      <c r="C105" s="6">
        <v>1</v>
      </c>
      <c r="D105" s="6">
        <v>523.9</v>
      </c>
      <c r="E105" s="6">
        <v>7.31</v>
      </c>
      <c r="F105" s="21">
        <v>1.1000000000000001</v>
      </c>
      <c r="G105" s="5" t="s">
        <v>73</v>
      </c>
      <c r="H105" s="5" t="s">
        <v>20</v>
      </c>
      <c r="I105" s="8" t="s">
        <v>124</v>
      </c>
      <c r="J105" s="14">
        <v>5</v>
      </c>
      <c r="K105" s="12" t="s">
        <v>167</v>
      </c>
      <c r="L105" s="6">
        <v>1365.41</v>
      </c>
      <c r="M105" s="20">
        <v>29.501999999999999</v>
      </c>
      <c r="N105" s="22">
        <v>23.501000000000001</v>
      </c>
      <c r="O105" s="6">
        <v>19.808</v>
      </c>
      <c r="P105" s="7"/>
      <c r="Q105" s="7">
        <v>17.212000000000003</v>
      </c>
      <c r="R105" s="37">
        <v>3.2853598014888345E-2</v>
      </c>
      <c r="S105" s="7">
        <v>6.0010000000000003</v>
      </c>
      <c r="T105" s="22">
        <v>29.48</v>
      </c>
      <c r="U105" s="7">
        <v>25</v>
      </c>
      <c r="V105" s="7">
        <v>1.5497639999999999</v>
      </c>
      <c r="W105" s="7">
        <v>1.3142499999999999</v>
      </c>
      <c r="X105" s="7">
        <v>4.4512349999999996</v>
      </c>
      <c r="Y105" s="7">
        <v>0.235514</v>
      </c>
      <c r="Z105" s="23">
        <f t="shared" si="2"/>
        <v>1.2581972000000001</v>
      </c>
    </row>
    <row r="106" spans="1:26" x14ac:dyDescent="0.25">
      <c r="A106" s="4">
        <v>103</v>
      </c>
      <c r="B106" s="6">
        <v>2025</v>
      </c>
      <c r="C106" s="6">
        <v>1</v>
      </c>
      <c r="D106" s="6">
        <v>523.9</v>
      </c>
      <c r="E106" s="6">
        <v>7.31</v>
      </c>
      <c r="F106" s="21">
        <v>1.1000000000000001</v>
      </c>
      <c r="G106" s="5" t="s">
        <v>73</v>
      </c>
      <c r="H106" s="5" t="s">
        <v>20</v>
      </c>
      <c r="I106" s="8" t="s">
        <v>126</v>
      </c>
      <c r="J106" s="14">
        <v>5</v>
      </c>
      <c r="K106" s="12" t="s">
        <v>167</v>
      </c>
      <c r="L106" s="6">
        <v>722.51</v>
      </c>
      <c r="M106" s="20">
        <v>15.791</v>
      </c>
      <c r="N106" s="22">
        <v>11.923000999999999</v>
      </c>
      <c r="O106" s="6">
        <v>19.808</v>
      </c>
      <c r="P106" s="7"/>
      <c r="Q106" s="7">
        <v>16.501999999999999</v>
      </c>
      <c r="R106" s="37">
        <v>3.1498377552968124E-2</v>
      </c>
      <c r="S106" s="7">
        <v>3.8679999999999999</v>
      </c>
      <c r="T106" s="22">
        <v>18.25</v>
      </c>
      <c r="U106" s="7">
        <v>15.852</v>
      </c>
      <c r="V106" s="7">
        <v>0.95940300000000001</v>
      </c>
      <c r="W106" s="7">
        <v>0.83333999999999997</v>
      </c>
      <c r="X106" s="7">
        <v>2.908598</v>
      </c>
      <c r="Y106" s="7">
        <v>0</v>
      </c>
      <c r="Z106" s="23">
        <f t="shared" si="2"/>
        <v>1.2062961999999999</v>
      </c>
    </row>
    <row r="107" spans="1:26" x14ac:dyDescent="0.25">
      <c r="A107" s="4">
        <v>104</v>
      </c>
      <c r="B107" s="6">
        <v>2025</v>
      </c>
      <c r="C107" s="6">
        <v>1</v>
      </c>
      <c r="D107" s="6">
        <v>523.9</v>
      </c>
      <c r="E107" s="6">
        <v>7.31</v>
      </c>
      <c r="F107" s="21">
        <v>1.1000000000000001</v>
      </c>
      <c r="G107" s="5" t="s">
        <v>73</v>
      </c>
      <c r="H107" s="5" t="s">
        <v>20</v>
      </c>
      <c r="I107" s="8" t="s">
        <v>127</v>
      </c>
      <c r="J107" s="14">
        <v>5</v>
      </c>
      <c r="K107" s="12" t="s">
        <v>167</v>
      </c>
      <c r="L107" s="6">
        <v>1372.24</v>
      </c>
      <c r="M107" s="20">
        <v>30.498999999999999</v>
      </c>
      <c r="N107" s="22">
        <v>24.216002</v>
      </c>
      <c r="O107" s="6">
        <v>19.808</v>
      </c>
      <c r="P107" s="7"/>
      <c r="Q107" s="7">
        <v>17.646999999999998</v>
      </c>
      <c r="R107" s="37">
        <v>3.3683909142966213E-2</v>
      </c>
      <c r="S107" s="7">
        <v>6.2830000000000004</v>
      </c>
      <c r="T107" s="22">
        <v>37.619999999999997</v>
      </c>
      <c r="U107" s="7">
        <v>43</v>
      </c>
      <c r="V107" s="7">
        <v>1.9776830000000001</v>
      </c>
      <c r="W107" s="7">
        <v>2.26051</v>
      </c>
      <c r="X107" s="7">
        <v>4.3053160000000004</v>
      </c>
      <c r="Y107" s="7">
        <v>-0.282827</v>
      </c>
      <c r="Z107" s="23">
        <f t="shared" si="2"/>
        <v>1.2899956999999997</v>
      </c>
    </row>
    <row r="108" spans="1:26" x14ac:dyDescent="0.25">
      <c r="A108" s="4">
        <v>105</v>
      </c>
      <c r="B108" s="6">
        <v>2025</v>
      </c>
      <c r="C108" s="6">
        <v>1</v>
      </c>
      <c r="D108" s="6">
        <v>523.9</v>
      </c>
      <c r="E108" s="6">
        <v>7.31</v>
      </c>
      <c r="F108" s="21">
        <v>1.1000000000000001</v>
      </c>
      <c r="G108" s="5" t="s">
        <v>73</v>
      </c>
      <c r="H108" s="5" t="s">
        <v>74</v>
      </c>
      <c r="I108" s="5"/>
      <c r="J108" s="14">
        <v>9</v>
      </c>
      <c r="K108" s="16" t="s">
        <v>167</v>
      </c>
      <c r="L108" s="6">
        <v>1608.18</v>
      </c>
      <c r="M108" s="20">
        <v>44.04</v>
      </c>
      <c r="N108" s="22">
        <v>31.161999999999999</v>
      </c>
      <c r="O108" s="6">
        <v>19.808</v>
      </c>
      <c r="P108" s="7"/>
      <c r="Q108" s="7">
        <v>19.376999999999999</v>
      </c>
      <c r="R108" s="37">
        <v>3.6986066043138005E-2</v>
      </c>
      <c r="S108" s="7">
        <v>12.877999000000001</v>
      </c>
      <c r="T108" s="22">
        <v>47.67</v>
      </c>
      <c r="U108" s="7">
        <v>47.4</v>
      </c>
      <c r="V108" s="7">
        <v>2.5060120000000001</v>
      </c>
      <c r="W108" s="7">
        <v>2.4918179999999999</v>
      </c>
      <c r="X108" s="7">
        <v>10.371988</v>
      </c>
      <c r="Y108" s="7">
        <v>1.4193000000000001E-2</v>
      </c>
      <c r="Z108" s="23">
        <f t="shared" si="2"/>
        <v>1.4164586999999997</v>
      </c>
    </row>
    <row r="109" spans="1:26" x14ac:dyDescent="0.25">
      <c r="A109" s="4">
        <v>106</v>
      </c>
      <c r="B109" s="6">
        <v>2025</v>
      </c>
      <c r="C109" s="6">
        <v>1</v>
      </c>
      <c r="D109" s="6">
        <v>523.9</v>
      </c>
      <c r="E109" s="6">
        <v>7.31</v>
      </c>
      <c r="F109" s="21">
        <v>1.1000000000000001</v>
      </c>
      <c r="G109" s="5" t="s">
        <v>73</v>
      </c>
      <c r="H109" s="5" t="s">
        <v>71</v>
      </c>
      <c r="I109" s="5"/>
      <c r="J109" s="14">
        <v>9</v>
      </c>
      <c r="K109" s="15" t="s">
        <v>167</v>
      </c>
      <c r="L109" s="6">
        <v>2499.71</v>
      </c>
      <c r="M109" s="20">
        <v>70.171000000000006</v>
      </c>
      <c r="N109" s="22">
        <v>50.664999000000002</v>
      </c>
      <c r="O109" s="6">
        <v>19.808</v>
      </c>
      <c r="P109" s="7"/>
      <c r="Q109" s="7">
        <v>20.268000000000001</v>
      </c>
      <c r="R109" s="37">
        <v>3.8686772284787174E-2</v>
      </c>
      <c r="S109" s="7">
        <v>19.506001000000001</v>
      </c>
      <c r="T109" s="22">
        <v>56.12</v>
      </c>
      <c r="U109" s="7">
        <v>45.213999999999999</v>
      </c>
      <c r="V109" s="7">
        <v>2.9502280000000001</v>
      </c>
      <c r="W109" s="7">
        <v>2.3769</v>
      </c>
      <c r="X109" s="7">
        <v>16.555769999999999</v>
      </c>
      <c r="Y109" s="7">
        <v>0.57332899999999998</v>
      </c>
      <c r="Z109" s="23">
        <f t="shared" si="2"/>
        <v>1.4815908</v>
      </c>
    </row>
    <row r="110" spans="1:26" x14ac:dyDescent="0.25">
      <c r="A110" s="4">
        <v>107</v>
      </c>
      <c r="B110" s="6">
        <v>2025</v>
      </c>
      <c r="C110" s="6">
        <v>1</v>
      </c>
      <c r="D110" s="6">
        <v>523.9</v>
      </c>
      <c r="E110" s="6">
        <v>7.31</v>
      </c>
      <c r="F110" s="21">
        <v>1.1000000000000001</v>
      </c>
      <c r="G110" s="5" t="s">
        <v>73</v>
      </c>
      <c r="H110" s="5" t="s">
        <v>40</v>
      </c>
      <c r="I110" s="5"/>
      <c r="J110" s="14">
        <v>9</v>
      </c>
      <c r="K110" s="15" t="s">
        <v>167</v>
      </c>
      <c r="L110" s="6">
        <v>2983.6</v>
      </c>
      <c r="M110" s="20">
        <v>99.968999999999994</v>
      </c>
      <c r="N110" s="22">
        <v>74.492996000000005</v>
      </c>
      <c r="O110" s="6">
        <v>19.808</v>
      </c>
      <c r="P110" s="7"/>
      <c r="Q110" s="7">
        <v>24.966999999999999</v>
      </c>
      <c r="R110" s="37">
        <v>4.7656041229242219E-2</v>
      </c>
      <c r="S110" s="7">
        <v>25.475999999999999</v>
      </c>
      <c r="T110" s="22">
        <v>91.28</v>
      </c>
      <c r="U110" s="7">
        <v>66.016000000000005</v>
      </c>
      <c r="V110" s="7">
        <v>4.7985899999999999</v>
      </c>
      <c r="W110" s="7">
        <v>3.4704609999999998</v>
      </c>
      <c r="X110" s="7">
        <v>20.677408</v>
      </c>
      <c r="Y110" s="7">
        <v>0</v>
      </c>
      <c r="Z110" s="23">
        <f t="shared" si="2"/>
        <v>1.8250876999999996</v>
      </c>
    </row>
    <row r="111" spans="1:26" x14ac:dyDescent="0.25">
      <c r="A111" s="4">
        <v>108</v>
      </c>
      <c r="B111" s="6">
        <v>2025</v>
      </c>
      <c r="C111" s="6">
        <v>1</v>
      </c>
      <c r="D111" s="6">
        <v>523.9</v>
      </c>
      <c r="E111" s="6">
        <v>7.31</v>
      </c>
      <c r="F111" s="21">
        <v>1.1000000000000001</v>
      </c>
      <c r="G111" s="5" t="s">
        <v>73</v>
      </c>
      <c r="H111" s="5" t="s">
        <v>41</v>
      </c>
      <c r="I111" s="5"/>
      <c r="J111" s="14">
        <v>9</v>
      </c>
      <c r="K111" s="15" t="s">
        <v>167</v>
      </c>
      <c r="L111" s="6">
        <v>2456.4499999999998</v>
      </c>
      <c r="M111" s="20">
        <v>75.591999999999999</v>
      </c>
      <c r="N111" s="22">
        <v>54.503999</v>
      </c>
      <c r="O111" s="6">
        <v>19.808</v>
      </c>
      <c r="P111" s="7"/>
      <c r="Q111" s="7">
        <v>22.187999999999999</v>
      </c>
      <c r="R111" s="37">
        <v>4.2351593815613667E-2</v>
      </c>
      <c r="S111" s="7">
        <v>21.088000000000001</v>
      </c>
      <c r="T111" s="22">
        <v>118.08</v>
      </c>
      <c r="U111" s="7">
        <v>87.5</v>
      </c>
      <c r="V111" s="7">
        <v>6.2074660000000002</v>
      </c>
      <c r="W111" s="7">
        <v>4.5998749999999999</v>
      </c>
      <c r="X111" s="7">
        <v>14.880533</v>
      </c>
      <c r="Y111" s="7">
        <v>0</v>
      </c>
      <c r="Z111" s="23">
        <f t="shared" si="2"/>
        <v>1.6219428</v>
      </c>
    </row>
    <row r="112" spans="1:26" x14ac:dyDescent="0.25">
      <c r="A112" s="4">
        <v>109</v>
      </c>
      <c r="B112" s="6">
        <v>2025</v>
      </c>
      <c r="C112" s="6">
        <v>1</v>
      </c>
      <c r="D112" s="6">
        <v>523.9</v>
      </c>
      <c r="E112" s="6">
        <v>7.31</v>
      </c>
      <c r="F112" s="21">
        <v>1.1000000000000001</v>
      </c>
      <c r="G112" s="5" t="s">
        <v>73</v>
      </c>
      <c r="H112" s="5" t="s">
        <v>42</v>
      </c>
      <c r="I112" s="5"/>
      <c r="J112" s="14">
        <v>9</v>
      </c>
      <c r="K112" s="15" t="s">
        <v>167</v>
      </c>
      <c r="L112" s="6">
        <v>1029.57</v>
      </c>
      <c r="M112" s="20">
        <v>35.814</v>
      </c>
      <c r="N112" s="22">
        <v>27.537998999999999</v>
      </c>
      <c r="O112" s="6">
        <v>19.808</v>
      </c>
      <c r="P112" s="7"/>
      <c r="Q112" s="7">
        <v>26.07</v>
      </c>
      <c r="R112" s="37">
        <v>4.9761404848253483E-2</v>
      </c>
      <c r="S112" s="7">
        <v>8.2759999999999998</v>
      </c>
      <c r="T112" s="22">
        <v>32.61</v>
      </c>
      <c r="U112" s="7">
        <v>27</v>
      </c>
      <c r="V112" s="7">
        <v>1.7143079999999999</v>
      </c>
      <c r="W112" s="7">
        <v>1.4193899999999999</v>
      </c>
      <c r="X112" s="7">
        <v>6.5616919999999999</v>
      </c>
      <c r="Y112" s="7">
        <v>0.29491800000000001</v>
      </c>
      <c r="Z112" s="23">
        <f t="shared" si="2"/>
        <v>1.9057169999999999</v>
      </c>
    </row>
    <row r="113" spans="1:26" x14ac:dyDescent="0.25">
      <c r="A113" s="4">
        <v>110</v>
      </c>
      <c r="B113" s="6">
        <v>2025</v>
      </c>
      <c r="C113" s="6">
        <v>1</v>
      </c>
      <c r="D113" s="6">
        <v>523.9</v>
      </c>
      <c r="E113" s="6">
        <v>7.31</v>
      </c>
      <c r="F113" s="21">
        <v>1.1000000000000001</v>
      </c>
      <c r="G113" s="5" t="s">
        <v>73</v>
      </c>
      <c r="H113" s="5" t="s">
        <v>22</v>
      </c>
      <c r="I113" s="8" t="s">
        <v>128</v>
      </c>
      <c r="J113" s="14">
        <v>5</v>
      </c>
      <c r="K113" s="15" t="s">
        <v>167</v>
      </c>
      <c r="L113" s="6">
        <v>1367.55</v>
      </c>
      <c r="M113" s="20">
        <v>29.721</v>
      </c>
      <c r="N113" s="22">
        <v>23.043002999999999</v>
      </c>
      <c r="O113" s="6">
        <v>19.808</v>
      </c>
      <c r="P113" s="7"/>
      <c r="Q113" s="7">
        <v>16.850000000000001</v>
      </c>
      <c r="R113" s="37">
        <v>3.2162626455430429E-2</v>
      </c>
      <c r="S113" s="7">
        <v>6.6780010000000001</v>
      </c>
      <c r="T113" s="22">
        <v>48.34</v>
      </c>
      <c r="U113" s="7">
        <v>49</v>
      </c>
      <c r="V113" s="7">
        <v>2.5412340000000002</v>
      </c>
      <c r="W113" s="7">
        <v>2.5759300000000001</v>
      </c>
      <c r="X113" s="7">
        <v>4.1367659999999997</v>
      </c>
      <c r="Y113" s="7">
        <v>-3.4694999999999997E-2</v>
      </c>
      <c r="Z113" s="23">
        <f t="shared" si="2"/>
        <v>1.231735</v>
      </c>
    </row>
    <row r="114" spans="1:26" x14ac:dyDescent="0.25">
      <c r="A114" s="4">
        <v>111</v>
      </c>
      <c r="B114" s="6">
        <v>2025</v>
      </c>
      <c r="C114" s="6">
        <v>1</v>
      </c>
      <c r="D114" s="6">
        <v>523.9</v>
      </c>
      <c r="E114" s="6">
        <v>7.31</v>
      </c>
      <c r="F114" s="21">
        <v>1.1000000000000001</v>
      </c>
      <c r="G114" s="5" t="s">
        <v>73</v>
      </c>
      <c r="H114" s="5" t="s">
        <v>22</v>
      </c>
      <c r="I114" s="8" t="s">
        <v>129</v>
      </c>
      <c r="J114" s="14">
        <v>5</v>
      </c>
      <c r="K114" s="15" t="s">
        <v>167</v>
      </c>
      <c r="L114" s="6">
        <v>1306.56</v>
      </c>
      <c r="M114" s="20">
        <v>28.795000000000002</v>
      </c>
      <c r="N114" s="22">
        <v>22.472000000000001</v>
      </c>
      <c r="O114" s="6">
        <v>19.808</v>
      </c>
      <c r="P114" s="7"/>
      <c r="Q114" s="7">
        <v>17.198999999999998</v>
      </c>
      <c r="R114" s="37">
        <v>3.2828784119106696E-2</v>
      </c>
      <c r="S114" s="7">
        <v>6.3229990000000003</v>
      </c>
      <c r="T114" s="22">
        <v>47.622</v>
      </c>
      <c r="U114" s="7">
        <v>29</v>
      </c>
      <c r="V114" s="7">
        <v>2.5034890000000001</v>
      </c>
      <c r="W114" s="7">
        <v>1.5245299999999999</v>
      </c>
      <c r="X114" s="7">
        <v>3.819512</v>
      </c>
      <c r="Y114" s="7">
        <v>0.97895799999999999</v>
      </c>
      <c r="Z114" s="23">
        <f t="shared" si="2"/>
        <v>1.2572468999999997</v>
      </c>
    </row>
    <row r="115" spans="1:26" x14ac:dyDescent="0.25">
      <c r="A115" s="4">
        <v>112</v>
      </c>
      <c r="B115" s="6">
        <v>2025</v>
      </c>
      <c r="C115" s="6">
        <v>1</v>
      </c>
      <c r="D115" s="6">
        <v>523.9</v>
      </c>
      <c r="E115" s="6">
        <v>7.31</v>
      </c>
      <c r="F115" s="21">
        <v>1.1000000000000001</v>
      </c>
      <c r="G115" s="5" t="s">
        <v>73</v>
      </c>
      <c r="H115" s="5" t="s">
        <v>22</v>
      </c>
      <c r="I115" s="8" t="s">
        <v>130</v>
      </c>
      <c r="J115" s="14">
        <v>5</v>
      </c>
      <c r="K115" s="15" t="s">
        <v>167</v>
      </c>
      <c r="L115" s="6">
        <v>1304.52</v>
      </c>
      <c r="M115" s="20">
        <v>27.056999999999999</v>
      </c>
      <c r="N115" s="22">
        <v>20.015998</v>
      </c>
      <c r="O115" s="6">
        <v>19.808</v>
      </c>
      <c r="P115" s="7"/>
      <c r="Q115" s="7">
        <v>15.343999999999999</v>
      </c>
      <c r="R115" s="37">
        <v>2.9288032067188396E-2</v>
      </c>
      <c r="S115" s="7">
        <v>7.0410009999999996</v>
      </c>
      <c r="T115" s="22">
        <v>56.423999999999999</v>
      </c>
      <c r="U115" s="7">
        <v>52</v>
      </c>
      <c r="V115" s="7">
        <v>2.9662099999999998</v>
      </c>
      <c r="W115" s="7">
        <v>2.7336399999999998</v>
      </c>
      <c r="X115" s="7">
        <v>4.0747900000000001</v>
      </c>
      <c r="Y115" s="7">
        <v>0.232571</v>
      </c>
      <c r="Z115" s="23">
        <f t="shared" si="2"/>
        <v>1.1216463999999999</v>
      </c>
    </row>
    <row r="116" spans="1:26" x14ac:dyDescent="0.25">
      <c r="A116" s="4">
        <v>113</v>
      </c>
      <c r="B116" s="6">
        <v>2025</v>
      </c>
      <c r="C116" s="6">
        <v>1</v>
      </c>
      <c r="D116" s="6">
        <v>523.9</v>
      </c>
      <c r="E116" s="6">
        <v>7.31</v>
      </c>
      <c r="F116" s="21">
        <v>1.1000000000000001</v>
      </c>
      <c r="G116" s="5" t="s">
        <v>73</v>
      </c>
      <c r="H116" s="5" t="s">
        <v>22</v>
      </c>
      <c r="I116" s="8" t="s">
        <v>131</v>
      </c>
      <c r="J116" s="14">
        <v>5</v>
      </c>
      <c r="K116" s="15" t="s">
        <v>167</v>
      </c>
      <c r="L116" s="6">
        <v>1286.6199999999999</v>
      </c>
      <c r="M116" s="20">
        <v>26.663</v>
      </c>
      <c r="N116" s="22">
        <v>20.43</v>
      </c>
      <c r="O116" s="6">
        <v>19.808</v>
      </c>
      <c r="P116" s="7"/>
      <c r="Q116" s="7">
        <v>15.879000000000001</v>
      </c>
      <c r="R116" s="37">
        <v>3.0309219316663489E-2</v>
      </c>
      <c r="S116" s="7">
        <v>6.2330009999999998</v>
      </c>
      <c r="T116" s="22">
        <v>49.776000000000003</v>
      </c>
      <c r="U116" s="7">
        <v>46</v>
      </c>
      <c r="V116" s="7">
        <v>2.616724</v>
      </c>
      <c r="W116" s="7">
        <v>2.4182199999999998</v>
      </c>
      <c r="X116" s="7">
        <v>3.6162770000000002</v>
      </c>
      <c r="Y116" s="7">
        <v>0.19850499999999999</v>
      </c>
      <c r="Z116" s="23">
        <f t="shared" si="2"/>
        <v>1.1607548999999999</v>
      </c>
    </row>
    <row r="117" spans="1:26" x14ac:dyDescent="0.25">
      <c r="A117" s="4">
        <v>114</v>
      </c>
      <c r="B117" s="6">
        <v>2025</v>
      </c>
      <c r="C117" s="6">
        <v>1</v>
      </c>
      <c r="D117" s="6">
        <v>523.9</v>
      </c>
      <c r="E117" s="6">
        <v>7.31</v>
      </c>
      <c r="F117" s="21">
        <v>1.1000000000000001</v>
      </c>
      <c r="G117" s="5" t="s">
        <v>73</v>
      </c>
      <c r="H117" s="5" t="s">
        <v>22</v>
      </c>
      <c r="I117" s="8" t="s">
        <v>132</v>
      </c>
      <c r="J117" s="14">
        <v>5</v>
      </c>
      <c r="K117" s="15" t="s">
        <v>167</v>
      </c>
      <c r="L117" s="6">
        <v>1390.67</v>
      </c>
      <c r="M117" s="20">
        <v>30.100999999999999</v>
      </c>
      <c r="N117" s="22">
        <v>23.530000999999999</v>
      </c>
      <c r="O117" s="6">
        <v>19.808</v>
      </c>
      <c r="P117" s="7"/>
      <c r="Q117" s="7">
        <v>16.920000000000002</v>
      </c>
      <c r="R117" s="37">
        <v>3.2296239740408482E-2</v>
      </c>
      <c r="S117" s="7">
        <v>6.5710030000000001</v>
      </c>
      <c r="T117" s="22">
        <v>60.06</v>
      </c>
      <c r="U117" s="7">
        <v>28.81</v>
      </c>
      <c r="V117" s="7">
        <v>3.1573540000000002</v>
      </c>
      <c r="W117" s="7">
        <v>1.5145420000000001</v>
      </c>
      <c r="X117" s="7">
        <v>3.4136470000000001</v>
      </c>
      <c r="Y117" s="7">
        <v>1.6428149999999999</v>
      </c>
      <c r="Z117" s="23">
        <f t="shared" si="2"/>
        <v>1.2368520000000001</v>
      </c>
    </row>
    <row r="118" spans="1:26" x14ac:dyDescent="0.25">
      <c r="A118" s="4">
        <v>115</v>
      </c>
      <c r="B118" s="6">
        <v>2025</v>
      </c>
      <c r="C118" s="6">
        <v>1</v>
      </c>
      <c r="D118" s="6">
        <v>523.9</v>
      </c>
      <c r="E118" s="6">
        <v>7.31</v>
      </c>
      <c r="F118" s="21">
        <v>1.1000000000000001</v>
      </c>
      <c r="G118" s="5" t="s">
        <v>73</v>
      </c>
      <c r="H118" s="5" t="s">
        <v>43</v>
      </c>
      <c r="I118" s="5"/>
      <c r="J118" s="14">
        <v>9</v>
      </c>
      <c r="K118" s="15" t="s">
        <v>167</v>
      </c>
      <c r="L118" s="6">
        <v>1604.98</v>
      </c>
      <c r="M118" s="20">
        <v>48.777999999999999</v>
      </c>
      <c r="N118" s="22">
        <v>36.922997000000002</v>
      </c>
      <c r="O118" s="6">
        <v>19.808</v>
      </c>
      <c r="P118" s="7"/>
      <c r="Q118" s="7">
        <v>22.71</v>
      </c>
      <c r="R118" s="37">
        <v>4.3347967169307125E-2</v>
      </c>
      <c r="S118" s="7">
        <v>11.855</v>
      </c>
      <c r="T118" s="22">
        <v>30.93</v>
      </c>
      <c r="U118" s="7">
        <v>29</v>
      </c>
      <c r="V118" s="7">
        <v>1.62599</v>
      </c>
      <c r="W118" s="7">
        <v>1.5245299999999999</v>
      </c>
      <c r="X118" s="7">
        <v>10.229008</v>
      </c>
      <c r="Y118" s="7">
        <v>0.10145999999999999</v>
      </c>
      <c r="Z118" s="23">
        <f t="shared" si="2"/>
        <v>1.660101</v>
      </c>
    </row>
    <row r="119" spans="1:26" x14ac:dyDescent="0.25">
      <c r="A119" s="4">
        <v>116</v>
      </c>
      <c r="B119" s="6">
        <v>2025</v>
      </c>
      <c r="C119" s="6">
        <v>1</v>
      </c>
      <c r="D119" s="6">
        <v>523.9</v>
      </c>
      <c r="E119" s="6">
        <v>7.31</v>
      </c>
      <c r="F119" s="21">
        <v>1.1000000000000001</v>
      </c>
      <c r="G119" s="5" t="s">
        <v>73</v>
      </c>
      <c r="H119" s="5" t="s">
        <v>23</v>
      </c>
      <c r="I119" s="5"/>
      <c r="J119" s="14">
        <v>5</v>
      </c>
      <c r="K119" s="12" t="s">
        <v>165</v>
      </c>
      <c r="L119" s="6">
        <v>2703.12</v>
      </c>
      <c r="M119" s="20">
        <v>70.778999999999996</v>
      </c>
      <c r="N119" s="22">
        <v>56.303006000000003</v>
      </c>
      <c r="O119" s="6">
        <v>19.808</v>
      </c>
      <c r="P119" s="7"/>
      <c r="Q119" s="7">
        <v>20.829000000000001</v>
      </c>
      <c r="R119" s="37">
        <v>3.9757587325825544E-2</v>
      </c>
      <c r="S119" s="7">
        <v>14.475998000000001</v>
      </c>
      <c r="T119" s="22">
        <v>74.98</v>
      </c>
      <c r="U119" s="7">
        <v>92.5</v>
      </c>
      <c r="V119" s="7">
        <v>3.9416989999999998</v>
      </c>
      <c r="W119" s="7">
        <v>4.8627250000000002</v>
      </c>
      <c r="X119" s="7">
        <v>10.534299000000001</v>
      </c>
      <c r="Y119" s="7">
        <v>-0.92102799999999996</v>
      </c>
      <c r="Z119" s="23">
        <f t="shared" si="2"/>
        <v>1.5225998999999999</v>
      </c>
    </row>
    <row r="120" spans="1:26" x14ac:dyDescent="0.25">
      <c r="A120" s="4">
        <v>117</v>
      </c>
      <c r="B120" s="6">
        <v>2025</v>
      </c>
      <c r="C120" s="6">
        <v>1</v>
      </c>
      <c r="D120" s="6">
        <v>523.9</v>
      </c>
      <c r="E120" s="6">
        <v>7.31</v>
      </c>
      <c r="F120" s="21">
        <v>1.1000000000000001</v>
      </c>
      <c r="G120" s="5" t="s">
        <v>73</v>
      </c>
      <c r="H120" s="5" t="s">
        <v>25</v>
      </c>
      <c r="I120" s="5"/>
      <c r="J120" s="11">
        <v>5</v>
      </c>
      <c r="K120" s="12" t="s">
        <v>165</v>
      </c>
      <c r="L120" s="6">
        <v>1359.26</v>
      </c>
      <c r="M120" s="20">
        <v>32.429000000000002</v>
      </c>
      <c r="N120" s="22">
        <v>25.836001</v>
      </c>
      <c r="O120" s="6">
        <v>19.808</v>
      </c>
      <c r="P120" s="7"/>
      <c r="Q120" s="7">
        <v>19.006999999999998</v>
      </c>
      <c r="R120" s="37">
        <v>3.6279824393968312E-2</v>
      </c>
      <c r="S120" s="7">
        <v>6.5930030000000004</v>
      </c>
      <c r="T120" s="22">
        <v>35.210999999999999</v>
      </c>
      <c r="U120" s="7">
        <v>28.5</v>
      </c>
      <c r="V120" s="7">
        <v>1.8510420000000001</v>
      </c>
      <c r="W120" s="7">
        <v>1.498245</v>
      </c>
      <c r="X120" s="7">
        <v>4.7419580000000003</v>
      </c>
      <c r="Y120" s="7">
        <v>0.3528</v>
      </c>
      <c r="Z120" s="23">
        <f t="shared" si="2"/>
        <v>1.3894116999999997</v>
      </c>
    </row>
    <row r="121" spans="1:26" x14ac:dyDescent="0.25">
      <c r="A121" s="4">
        <v>118</v>
      </c>
      <c r="B121" s="6">
        <v>2025</v>
      </c>
      <c r="C121" s="6">
        <v>1</v>
      </c>
      <c r="D121" s="6">
        <v>523.9</v>
      </c>
      <c r="E121" s="6">
        <v>7.31</v>
      </c>
      <c r="F121" s="21">
        <v>1.1000000000000001</v>
      </c>
      <c r="G121" s="5" t="s">
        <v>73</v>
      </c>
      <c r="H121" s="5" t="s">
        <v>27</v>
      </c>
      <c r="I121" s="5"/>
      <c r="J121" s="13">
        <v>9</v>
      </c>
      <c r="K121" s="12" t="s">
        <v>165</v>
      </c>
      <c r="L121" s="6">
        <v>3499.83</v>
      </c>
      <c r="M121" s="20">
        <v>81.334000000000003</v>
      </c>
      <c r="N121" s="22">
        <v>61.804003999999999</v>
      </c>
      <c r="O121" s="6">
        <v>19.808</v>
      </c>
      <c r="P121" s="7"/>
      <c r="Q121" s="7">
        <v>17.659000000000002</v>
      </c>
      <c r="R121" s="37">
        <v>3.3706814277533886E-2</v>
      </c>
      <c r="S121" s="7">
        <v>19.530004000000002</v>
      </c>
      <c r="T121" s="22">
        <v>102.52</v>
      </c>
      <c r="U121" s="7">
        <v>97</v>
      </c>
      <c r="V121" s="7">
        <v>5.3894760000000002</v>
      </c>
      <c r="W121" s="7">
        <v>5.0992899999999999</v>
      </c>
      <c r="X121" s="7">
        <v>14.140525999999999</v>
      </c>
      <c r="Y121" s="7">
        <v>0.29019</v>
      </c>
      <c r="Z121" s="23">
        <f t="shared" si="2"/>
        <v>1.2908729000000003</v>
      </c>
    </row>
    <row r="122" spans="1:26" x14ac:dyDescent="0.25">
      <c r="A122" s="4">
        <v>119</v>
      </c>
      <c r="B122" s="6">
        <v>2025</v>
      </c>
      <c r="C122" s="6">
        <v>1</v>
      </c>
      <c r="D122" s="6">
        <v>523.9</v>
      </c>
      <c r="E122" s="6">
        <v>7.31</v>
      </c>
      <c r="F122" s="21">
        <v>1.1000000000000001</v>
      </c>
      <c r="G122" s="5" t="s">
        <v>73</v>
      </c>
      <c r="H122" s="5" t="s">
        <v>69</v>
      </c>
      <c r="I122" s="8" t="s">
        <v>128</v>
      </c>
      <c r="J122" s="14">
        <v>5</v>
      </c>
      <c r="K122" s="12" t="s">
        <v>167</v>
      </c>
      <c r="L122" s="6">
        <v>1397.37</v>
      </c>
      <c r="M122" s="20">
        <v>30.785</v>
      </c>
      <c r="N122" s="22">
        <v>25.077003999999999</v>
      </c>
      <c r="O122" s="6">
        <v>19.808</v>
      </c>
      <c r="P122" s="7"/>
      <c r="Q122" s="7">
        <v>17.946000000000002</v>
      </c>
      <c r="R122" s="37">
        <v>3.4254628745943885E-2</v>
      </c>
      <c r="S122" s="7">
        <v>5.7080000000000002</v>
      </c>
      <c r="T122" s="22">
        <v>25.02</v>
      </c>
      <c r="U122" s="7">
        <v>25</v>
      </c>
      <c r="V122" s="7">
        <v>1.3153010000000001</v>
      </c>
      <c r="W122" s="7">
        <v>1.3142499999999999</v>
      </c>
      <c r="X122" s="7">
        <v>4.3926990000000004</v>
      </c>
      <c r="Y122" s="7">
        <v>0</v>
      </c>
      <c r="Z122" s="23">
        <f t="shared" si="2"/>
        <v>1.3118525999999999</v>
      </c>
    </row>
    <row r="123" spans="1:26" x14ac:dyDescent="0.25">
      <c r="A123" s="4">
        <v>120</v>
      </c>
      <c r="B123" s="6">
        <v>2025</v>
      </c>
      <c r="C123" s="6">
        <v>1</v>
      </c>
      <c r="D123" s="6">
        <v>523.9</v>
      </c>
      <c r="E123" s="6">
        <v>7.31</v>
      </c>
      <c r="F123" s="21">
        <v>1.1000000000000001</v>
      </c>
      <c r="G123" s="5" t="s">
        <v>73</v>
      </c>
      <c r="H123" s="5" t="s">
        <v>69</v>
      </c>
      <c r="I123" s="8" t="s">
        <v>129</v>
      </c>
      <c r="J123" s="14">
        <v>5</v>
      </c>
      <c r="K123" s="12" t="s">
        <v>167</v>
      </c>
      <c r="L123" s="6">
        <v>1312.04</v>
      </c>
      <c r="M123" s="20">
        <v>26.344999999999999</v>
      </c>
      <c r="N123" s="22">
        <v>22.754998000000001</v>
      </c>
      <c r="O123" s="6">
        <v>19.808</v>
      </c>
      <c r="P123" s="7"/>
      <c r="Q123" s="7">
        <v>17.343</v>
      </c>
      <c r="R123" s="37">
        <v>3.3103645733918691E-2</v>
      </c>
      <c r="S123" s="7">
        <v>3.59</v>
      </c>
      <c r="T123" s="22">
        <v>17.423999999999999</v>
      </c>
      <c r="U123" s="7">
        <v>19.5</v>
      </c>
      <c r="V123" s="7">
        <v>0.91598000000000002</v>
      </c>
      <c r="W123" s="7">
        <v>1.025115</v>
      </c>
      <c r="X123" s="7">
        <v>2.6740200000000001</v>
      </c>
      <c r="Y123" s="7">
        <v>-0.109135</v>
      </c>
      <c r="Z123" s="23">
        <f t="shared" si="2"/>
        <v>1.2677733</v>
      </c>
    </row>
    <row r="124" spans="1:26" x14ac:dyDescent="0.25">
      <c r="A124" s="4">
        <v>121</v>
      </c>
      <c r="B124" s="6">
        <v>2025</v>
      </c>
      <c r="C124" s="6">
        <v>1</v>
      </c>
      <c r="D124" s="6">
        <v>523.9</v>
      </c>
      <c r="E124" s="6">
        <v>7.31</v>
      </c>
      <c r="F124" s="21">
        <v>1.1000000000000001</v>
      </c>
      <c r="G124" s="5" t="s">
        <v>73</v>
      </c>
      <c r="H124" s="5" t="s">
        <v>69</v>
      </c>
      <c r="I124" s="8" t="s">
        <v>130</v>
      </c>
      <c r="J124" s="14">
        <v>5</v>
      </c>
      <c r="K124" s="12" t="s">
        <v>167</v>
      </c>
      <c r="L124" s="6">
        <v>1275.3599999999999</v>
      </c>
      <c r="M124" s="20">
        <v>23.817</v>
      </c>
      <c r="N124" s="22">
        <v>19.256</v>
      </c>
      <c r="O124" s="6">
        <v>19.808</v>
      </c>
      <c r="P124" s="7"/>
      <c r="Q124" s="7">
        <v>15.098000000000001</v>
      </c>
      <c r="R124" s="37">
        <v>2.8818476808551253E-2</v>
      </c>
      <c r="S124" s="7">
        <v>4.5610010000000001</v>
      </c>
      <c r="T124" s="22">
        <v>38.677999999999997</v>
      </c>
      <c r="U124" s="7">
        <v>36.5</v>
      </c>
      <c r="V124" s="7">
        <v>2.0333019999999999</v>
      </c>
      <c r="W124" s="7">
        <v>1.9188050000000001</v>
      </c>
      <c r="X124" s="7">
        <v>2.527698</v>
      </c>
      <c r="Y124" s="7">
        <v>0.114498</v>
      </c>
      <c r="Z124" s="23">
        <f t="shared" si="2"/>
        <v>1.1036638000000001</v>
      </c>
    </row>
    <row r="125" spans="1:26" x14ac:dyDescent="0.25">
      <c r="A125" s="4">
        <v>122</v>
      </c>
      <c r="B125" s="6">
        <v>2025</v>
      </c>
      <c r="C125" s="6">
        <v>1</v>
      </c>
      <c r="D125" s="6">
        <v>523.9</v>
      </c>
      <c r="E125" s="6">
        <v>7.31</v>
      </c>
      <c r="F125" s="21">
        <v>1.1000000000000001</v>
      </c>
      <c r="G125" s="5" t="s">
        <v>73</v>
      </c>
      <c r="H125" s="5" t="s">
        <v>69</v>
      </c>
      <c r="I125" s="8" t="s">
        <v>134</v>
      </c>
      <c r="J125" s="14">
        <v>5</v>
      </c>
      <c r="K125" s="12" t="s">
        <v>167</v>
      </c>
      <c r="L125" s="6">
        <v>1375.91</v>
      </c>
      <c r="M125" s="20">
        <v>28.359000000000002</v>
      </c>
      <c r="N125" s="22">
        <v>22.779001000000001</v>
      </c>
      <c r="O125" s="6">
        <v>19.808</v>
      </c>
      <c r="P125" s="7"/>
      <c r="Q125" s="7">
        <v>16.556000000000001</v>
      </c>
      <c r="R125" s="37">
        <v>3.1601450658522622E-2</v>
      </c>
      <c r="S125" s="7">
        <v>5.5800020000000004</v>
      </c>
      <c r="T125" s="22">
        <v>49.2</v>
      </c>
      <c r="U125" s="7">
        <v>45.5</v>
      </c>
      <c r="V125" s="7">
        <v>2.5864440000000002</v>
      </c>
      <c r="W125" s="7">
        <v>2.3919350000000001</v>
      </c>
      <c r="X125" s="7">
        <v>2.9935550000000002</v>
      </c>
      <c r="Y125" s="7">
        <v>0.19451099999999999</v>
      </c>
      <c r="Z125" s="23">
        <f t="shared" si="2"/>
        <v>1.2102436000000001</v>
      </c>
    </row>
    <row r="126" spans="1:26" x14ac:dyDescent="0.25">
      <c r="A126" s="4">
        <v>123</v>
      </c>
      <c r="B126" s="6">
        <v>2025</v>
      </c>
      <c r="C126" s="6">
        <v>1</v>
      </c>
      <c r="D126" s="6">
        <v>523.9</v>
      </c>
      <c r="E126" s="6">
        <v>7.31</v>
      </c>
      <c r="F126" s="21">
        <v>1.1000000000000001</v>
      </c>
      <c r="G126" s="5" t="s">
        <v>73</v>
      </c>
      <c r="H126" s="5" t="s">
        <v>30</v>
      </c>
      <c r="I126" s="5"/>
      <c r="J126" s="11">
        <v>5</v>
      </c>
      <c r="K126" s="12" t="s">
        <v>167</v>
      </c>
      <c r="L126" s="6">
        <v>886.49</v>
      </c>
      <c r="M126" s="20">
        <v>16.507999999999999</v>
      </c>
      <c r="N126" s="22">
        <v>11.923999999999999</v>
      </c>
      <c r="O126" s="6">
        <v>19.808</v>
      </c>
      <c r="P126" s="7"/>
      <c r="Q126" s="7">
        <v>13.450999999999999</v>
      </c>
      <c r="R126" s="37">
        <v>2.5674747089139149E-2</v>
      </c>
      <c r="S126" s="7">
        <v>4.5839990000000004</v>
      </c>
      <c r="T126" s="22">
        <v>21.917999999999999</v>
      </c>
      <c r="U126" s="7">
        <v>109.5</v>
      </c>
      <c r="V126" s="7">
        <v>1.1522289999999999</v>
      </c>
      <c r="W126" s="7">
        <v>5.7564149999999996</v>
      </c>
      <c r="X126" s="7">
        <v>3.4317709999999999</v>
      </c>
      <c r="Y126" s="7">
        <v>-4.6041869999999996</v>
      </c>
      <c r="Z126" s="23">
        <f t="shared" si="2"/>
        <v>0.98326809999999976</v>
      </c>
    </row>
    <row r="127" spans="1:26" x14ac:dyDescent="0.25">
      <c r="A127" s="4">
        <v>124</v>
      </c>
      <c r="B127" s="6">
        <v>2025</v>
      </c>
      <c r="C127" s="6">
        <v>1</v>
      </c>
      <c r="D127" s="6">
        <v>523.9</v>
      </c>
      <c r="E127" s="6">
        <v>7.31</v>
      </c>
      <c r="F127" s="21">
        <v>1.1000000000000001</v>
      </c>
      <c r="G127" s="5" t="s">
        <v>73</v>
      </c>
      <c r="H127" s="5" t="s">
        <v>32</v>
      </c>
      <c r="I127" s="5"/>
      <c r="J127" s="13">
        <v>5</v>
      </c>
      <c r="K127" s="12" t="s">
        <v>165</v>
      </c>
      <c r="L127" s="6">
        <v>2726.27</v>
      </c>
      <c r="M127" s="20">
        <v>66.888999999999996</v>
      </c>
      <c r="N127" s="22">
        <v>51.139000000000003</v>
      </c>
      <c r="O127" s="6">
        <v>19.808</v>
      </c>
      <c r="P127" s="7"/>
      <c r="Q127" s="7">
        <v>18.757999999999999</v>
      </c>
      <c r="R127" s="37">
        <v>3.5804542851689256E-2</v>
      </c>
      <c r="S127" s="7">
        <v>15.75</v>
      </c>
      <c r="T127" s="22">
        <v>87.82</v>
      </c>
      <c r="U127" s="7">
        <v>79.251999999999995</v>
      </c>
      <c r="V127" s="7">
        <v>4.6166970000000003</v>
      </c>
      <c r="W127" s="7">
        <v>4.1662780000000001</v>
      </c>
      <c r="X127" s="7">
        <v>11.133303</v>
      </c>
      <c r="Y127" s="7">
        <v>0</v>
      </c>
      <c r="Z127" s="23">
        <f t="shared" si="2"/>
        <v>1.3712097999999997</v>
      </c>
    </row>
    <row r="128" spans="1:26" x14ac:dyDescent="0.25">
      <c r="A128" s="4">
        <v>125</v>
      </c>
      <c r="B128" s="6">
        <v>2025</v>
      </c>
      <c r="C128" s="6">
        <v>1</v>
      </c>
      <c r="D128" s="6">
        <v>523.9</v>
      </c>
      <c r="E128" s="6">
        <v>7.31</v>
      </c>
      <c r="F128" s="21">
        <v>1.1000000000000001</v>
      </c>
      <c r="G128" s="5" t="s">
        <v>73</v>
      </c>
      <c r="H128" s="5" t="s">
        <v>34</v>
      </c>
      <c r="I128" s="5"/>
      <c r="J128" s="14">
        <v>5</v>
      </c>
      <c r="K128" s="12" t="s">
        <v>165</v>
      </c>
      <c r="L128" s="6">
        <v>1353.28</v>
      </c>
      <c r="M128" s="20">
        <v>34.616</v>
      </c>
      <c r="N128" s="22">
        <v>25.797996999999999</v>
      </c>
      <c r="O128" s="6">
        <v>19.808</v>
      </c>
      <c r="P128" s="7"/>
      <c r="Q128" s="7">
        <v>19.062999999999999</v>
      </c>
      <c r="R128" s="37">
        <v>3.6386715021950754E-2</v>
      </c>
      <c r="S128" s="7">
        <v>8.8179970000000001</v>
      </c>
      <c r="T128" s="22">
        <v>50.877000000000002</v>
      </c>
      <c r="U128" s="7">
        <v>41.5</v>
      </c>
      <c r="V128" s="7">
        <v>2.674604</v>
      </c>
      <c r="W128" s="7">
        <v>2.1816550000000001</v>
      </c>
      <c r="X128" s="7">
        <v>6.1433970000000002</v>
      </c>
      <c r="Y128" s="7">
        <v>0.492946</v>
      </c>
      <c r="Z128" s="23">
        <f t="shared" si="2"/>
        <v>1.3935052999999999</v>
      </c>
    </row>
    <row r="129" spans="1:26" x14ac:dyDescent="0.25">
      <c r="A129" s="4">
        <v>126</v>
      </c>
      <c r="B129" s="6">
        <v>2025</v>
      </c>
      <c r="C129" s="6">
        <v>1</v>
      </c>
      <c r="D129" s="6">
        <v>523.9</v>
      </c>
      <c r="E129" s="6">
        <v>7.31</v>
      </c>
      <c r="F129" s="21">
        <v>1.1000000000000001</v>
      </c>
      <c r="G129" s="5" t="s">
        <v>75</v>
      </c>
      <c r="H129" s="5" t="s">
        <v>21</v>
      </c>
      <c r="I129" s="5"/>
      <c r="J129" s="14">
        <v>5</v>
      </c>
      <c r="K129" s="12" t="s">
        <v>165</v>
      </c>
      <c r="L129" s="6">
        <v>2203.4699999999998</v>
      </c>
      <c r="M129" s="20">
        <v>56.046999999999997</v>
      </c>
      <c r="N129" s="22">
        <v>41.495007000000001</v>
      </c>
      <c r="O129" s="6">
        <v>19.808</v>
      </c>
      <c r="P129" s="7"/>
      <c r="Q129" s="7">
        <v>18.832000000000001</v>
      </c>
      <c r="R129" s="37">
        <v>3.5945791181523197E-2</v>
      </c>
      <c r="S129" s="7">
        <v>14.552001000000001</v>
      </c>
      <c r="T129" s="22">
        <v>88.28</v>
      </c>
      <c r="U129" s="7">
        <v>92.581999999999994</v>
      </c>
      <c r="V129" s="7">
        <v>4.6408800000000001</v>
      </c>
      <c r="W129" s="7">
        <v>4.8670359999999997</v>
      </c>
      <c r="X129" s="7">
        <v>9.9111200000000004</v>
      </c>
      <c r="Y129" s="7">
        <v>-0.22615499999999999</v>
      </c>
      <c r="Z129" s="23">
        <f t="shared" si="2"/>
        <v>1.3766192000000002</v>
      </c>
    </row>
    <row r="130" spans="1:26" x14ac:dyDescent="0.25">
      <c r="A130" s="4">
        <v>127</v>
      </c>
      <c r="B130" s="6">
        <v>2025</v>
      </c>
      <c r="C130" s="6">
        <v>1</v>
      </c>
      <c r="D130" s="6">
        <v>523.9</v>
      </c>
      <c r="E130" s="6">
        <v>7.31</v>
      </c>
      <c r="F130" s="21">
        <v>1.1000000000000001</v>
      </c>
      <c r="G130" s="5" t="s">
        <v>75</v>
      </c>
      <c r="H130" s="5" t="s">
        <v>71</v>
      </c>
      <c r="I130" s="5"/>
      <c r="J130" s="14">
        <v>5</v>
      </c>
      <c r="K130" s="12" t="s">
        <v>165</v>
      </c>
      <c r="L130" s="6">
        <v>1365.36</v>
      </c>
      <c r="M130" s="20">
        <v>33.655000000000001</v>
      </c>
      <c r="N130" s="22">
        <v>24.572005999999998</v>
      </c>
      <c r="O130" s="6">
        <v>19.808</v>
      </c>
      <c r="P130" s="7"/>
      <c r="Q130" s="7">
        <v>17.997</v>
      </c>
      <c r="R130" s="37">
        <v>3.4351975567856463E-2</v>
      </c>
      <c r="S130" s="7">
        <v>9.0830009999999994</v>
      </c>
      <c r="T130" s="22">
        <v>53.39</v>
      </c>
      <c r="U130" s="7">
        <v>65.224000000000004</v>
      </c>
      <c r="V130" s="7">
        <v>2.8067120000000001</v>
      </c>
      <c r="W130" s="7">
        <v>3.4288259999999999</v>
      </c>
      <c r="X130" s="7">
        <v>6.2762869999999999</v>
      </c>
      <c r="Y130" s="7">
        <v>-0.62211300000000003</v>
      </c>
      <c r="Z130" s="23">
        <f t="shared" si="2"/>
        <v>1.3155806999999999</v>
      </c>
    </row>
    <row r="131" spans="1:26" x14ac:dyDescent="0.25">
      <c r="A131" s="4">
        <v>128</v>
      </c>
      <c r="B131" s="6">
        <v>2025</v>
      </c>
      <c r="C131" s="6">
        <v>1</v>
      </c>
      <c r="D131" s="6">
        <v>523.9</v>
      </c>
      <c r="E131" s="6">
        <v>7.31</v>
      </c>
      <c r="F131" s="21">
        <v>1.1000000000000001</v>
      </c>
      <c r="G131" s="5" t="s">
        <v>75</v>
      </c>
      <c r="H131" s="5" t="s">
        <v>67</v>
      </c>
      <c r="I131" s="5"/>
      <c r="J131" s="14">
        <v>5</v>
      </c>
      <c r="K131" s="12" t="s">
        <v>165</v>
      </c>
      <c r="L131" s="6">
        <v>1370.04</v>
      </c>
      <c r="M131" s="20">
        <v>32.661999999999999</v>
      </c>
      <c r="N131" s="22">
        <v>24.493002000000001</v>
      </c>
      <c r="O131" s="6">
        <v>19.808</v>
      </c>
      <c r="P131" s="7"/>
      <c r="Q131" s="7">
        <v>17.878</v>
      </c>
      <c r="R131" s="37">
        <v>3.4124832983393777E-2</v>
      </c>
      <c r="S131" s="7">
        <v>8.1689950000000007</v>
      </c>
      <c r="T131" s="22">
        <v>38.81</v>
      </c>
      <c r="U131" s="7">
        <v>30.684999999999999</v>
      </c>
      <c r="V131" s="7">
        <v>2.0402420000000001</v>
      </c>
      <c r="W131" s="7">
        <v>1.613111</v>
      </c>
      <c r="X131" s="7">
        <v>6.1287580000000004</v>
      </c>
      <c r="Y131" s="7">
        <v>0.42712600000000001</v>
      </c>
      <c r="Z131" s="23">
        <f t="shared" si="2"/>
        <v>1.3068818</v>
      </c>
    </row>
    <row r="132" spans="1:26" x14ac:dyDescent="0.25">
      <c r="A132" s="4">
        <v>129</v>
      </c>
      <c r="B132" s="6">
        <v>2025</v>
      </c>
      <c r="C132" s="6">
        <v>1</v>
      </c>
      <c r="D132" s="6">
        <v>523.9</v>
      </c>
      <c r="E132" s="6">
        <v>7.31</v>
      </c>
      <c r="F132" s="21">
        <v>1.1000000000000001</v>
      </c>
      <c r="G132" s="5" t="s">
        <v>75</v>
      </c>
      <c r="H132" s="5" t="s">
        <v>40</v>
      </c>
      <c r="I132" s="5"/>
      <c r="J132" s="14">
        <v>5</v>
      </c>
      <c r="K132" s="12" t="s">
        <v>165</v>
      </c>
      <c r="L132" s="6">
        <v>2671.1</v>
      </c>
      <c r="M132" s="20">
        <v>62.735999999999997</v>
      </c>
      <c r="N132" s="22">
        <v>47.133996000000003</v>
      </c>
      <c r="O132" s="6">
        <v>19.808</v>
      </c>
      <c r="P132" s="7"/>
      <c r="Q132" s="7">
        <v>17.645999999999997</v>
      </c>
      <c r="R132" s="37">
        <v>3.3682000381752238E-2</v>
      </c>
      <c r="S132" s="7">
        <v>15.602005</v>
      </c>
      <c r="T132" s="22">
        <v>113.31</v>
      </c>
      <c r="U132" s="7">
        <v>98</v>
      </c>
      <c r="V132" s="7">
        <v>5.9567069999999998</v>
      </c>
      <c r="W132" s="7">
        <v>5.1518600000000001</v>
      </c>
      <c r="X132" s="7">
        <v>9.6452950000000008</v>
      </c>
      <c r="Y132" s="7">
        <v>0.80485200000000001</v>
      </c>
      <c r="Z132" s="23">
        <f t="shared" si="2"/>
        <v>1.2899225999999997</v>
      </c>
    </row>
    <row r="133" spans="1:26" x14ac:dyDescent="0.25">
      <c r="A133" s="4">
        <v>130</v>
      </c>
      <c r="B133" s="6">
        <v>2025</v>
      </c>
      <c r="C133" s="6">
        <v>1</v>
      </c>
      <c r="D133" s="6">
        <v>523.9</v>
      </c>
      <c r="E133" s="6">
        <v>7.31</v>
      </c>
      <c r="F133" s="21">
        <v>1.1000000000000001</v>
      </c>
      <c r="G133" s="5" t="s">
        <v>75</v>
      </c>
      <c r="H133" s="5" t="s">
        <v>68</v>
      </c>
      <c r="I133" s="5"/>
      <c r="J133" s="14">
        <v>5</v>
      </c>
      <c r="K133" s="12" t="s">
        <v>167</v>
      </c>
      <c r="L133" s="6">
        <v>723.92</v>
      </c>
      <c r="M133" s="20">
        <v>17.233000000000001</v>
      </c>
      <c r="N133" s="22">
        <v>13.565999</v>
      </c>
      <c r="O133" s="6">
        <v>19.808</v>
      </c>
      <c r="P133" s="7"/>
      <c r="Q133" s="7">
        <v>18.739999999999998</v>
      </c>
      <c r="R133" s="37">
        <v>3.5770185149837756E-2</v>
      </c>
      <c r="S133" s="7">
        <v>3.6669999999999998</v>
      </c>
      <c r="T133" s="22">
        <v>14.699</v>
      </c>
      <c r="U133" s="7">
        <v>18.100000000000001</v>
      </c>
      <c r="V133" s="7">
        <v>0.77272600000000002</v>
      </c>
      <c r="W133" s="7">
        <v>0.95151699999999995</v>
      </c>
      <c r="X133" s="7">
        <v>2.8942739999999998</v>
      </c>
      <c r="Y133" s="7">
        <v>-0.17879100000000001</v>
      </c>
      <c r="Z133" s="23">
        <f t="shared" si="2"/>
        <v>1.3698939999999999</v>
      </c>
    </row>
    <row r="134" spans="1:26" x14ac:dyDescent="0.25">
      <c r="A134" s="4">
        <v>131</v>
      </c>
      <c r="B134" s="6">
        <v>2025</v>
      </c>
      <c r="C134" s="6">
        <v>1</v>
      </c>
      <c r="D134" s="6">
        <v>523.9</v>
      </c>
      <c r="E134" s="6">
        <v>7.31</v>
      </c>
      <c r="F134" s="21">
        <v>1.1000000000000001</v>
      </c>
      <c r="G134" s="5" t="s">
        <v>75</v>
      </c>
      <c r="H134" s="5" t="s">
        <v>41</v>
      </c>
      <c r="I134" s="5"/>
      <c r="J134" s="14">
        <v>5</v>
      </c>
      <c r="K134" s="12" t="s">
        <v>167</v>
      </c>
      <c r="L134" s="6">
        <v>746.58</v>
      </c>
      <c r="M134" s="20">
        <v>17.233000000000001</v>
      </c>
      <c r="N134" s="22">
        <v>14.038</v>
      </c>
      <c r="O134" s="6">
        <v>19.808</v>
      </c>
      <c r="P134" s="7"/>
      <c r="Q134" s="7">
        <v>18.803000000000001</v>
      </c>
      <c r="R134" s="37">
        <v>3.5890437106318E-2</v>
      </c>
      <c r="S134" s="7">
        <v>3.1949999999999998</v>
      </c>
      <c r="T134" s="22">
        <v>12.923999999999999</v>
      </c>
      <c r="U134" s="7">
        <v>13</v>
      </c>
      <c r="V134" s="7">
        <v>0.67941499999999999</v>
      </c>
      <c r="W134" s="7">
        <v>0.68340999999999996</v>
      </c>
      <c r="X134" s="7">
        <v>2.5155859999999999</v>
      </c>
      <c r="Y134" s="7">
        <v>-3.9950000000000003E-3</v>
      </c>
      <c r="Z134" s="23">
        <f t="shared" si="2"/>
        <v>1.3744992999999999</v>
      </c>
    </row>
    <row r="135" spans="1:26" x14ac:dyDescent="0.25">
      <c r="A135" s="4">
        <v>132</v>
      </c>
      <c r="B135" s="6">
        <v>2025</v>
      </c>
      <c r="C135" s="6">
        <v>1</v>
      </c>
      <c r="D135" s="6">
        <v>523.9</v>
      </c>
      <c r="E135" s="6">
        <v>7.31</v>
      </c>
      <c r="F135" s="21">
        <v>1.1000000000000001</v>
      </c>
      <c r="G135" s="5" t="s">
        <v>75</v>
      </c>
      <c r="H135" s="5" t="s">
        <v>42</v>
      </c>
      <c r="I135" s="5"/>
      <c r="J135" s="14">
        <v>5</v>
      </c>
      <c r="K135" s="12" t="s">
        <v>165</v>
      </c>
      <c r="L135" s="6">
        <v>1344.97</v>
      </c>
      <c r="M135" s="20">
        <v>33.701999999999998</v>
      </c>
      <c r="N135" s="22">
        <v>25.747004</v>
      </c>
      <c r="O135" s="6">
        <v>19.808</v>
      </c>
      <c r="P135" s="7"/>
      <c r="Q135" s="7">
        <v>19.143000000000001</v>
      </c>
      <c r="R135" s="37">
        <v>3.6539415919068528E-2</v>
      </c>
      <c r="S135" s="7">
        <v>7.9549940000000001</v>
      </c>
      <c r="T135" s="22">
        <v>53.32</v>
      </c>
      <c r="U135" s="7">
        <v>53.079000000000001</v>
      </c>
      <c r="V135" s="7">
        <v>2.803032</v>
      </c>
      <c r="W135" s="7">
        <v>2.7903630000000001</v>
      </c>
      <c r="X135" s="7">
        <v>5.1519680000000001</v>
      </c>
      <c r="Y135" s="7">
        <v>1.2663000000000001E-2</v>
      </c>
      <c r="Z135" s="23">
        <f t="shared" si="2"/>
        <v>1.3993533</v>
      </c>
    </row>
    <row r="136" spans="1:26" x14ac:dyDescent="0.25">
      <c r="A136" s="4">
        <v>133</v>
      </c>
      <c r="B136" s="6">
        <v>2025</v>
      </c>
      <c r="C136" s="6">
        <v>1</v>
      </c>
      <c r="D136" s="6">
        <v>523.9</v>
      </c>
      <c r="E136" s="6">
        <v>7.31</v>
      </c>
      <c r="F136" s="21">
        <v>1.1000000000000001</v>
      </c>
      <c r="G136" s="5" t="s">
        <v>75</v>
      </c>
      <c r="H136" s="5" t="s">
        <v>22</v>
      </c>
      <c r="I136" s="8" t="s">
        <v>135</v>
      </c>
      <c r="J136" s="14">
        <v>5</v>
      </c>
      <c r="K136" s="12" t="s">
        <v>165</v>
      </c>
      <c r="L136" s="6">
        <v>1366.94</v>
      </c>
      <c r="M136" s="20">
        <v>35.890999999999998</v>
      </c>
      <c r="N136" s="22">
        <v>27.725998000000001</v>
      </c>
      <c r="O136" s="6">
        <v>19.808</v>
      </c>
      <c r="P136" s="7"/>
      <c r="Q136" s="7">
        <v>20.282999999999998</v>
      </c>
      <c r="R136" s="37">
        <v>3.8715403702996753E-2</v>
      </c>
      <c r="S136" s="7">
        <v>8.1650010000000002</v>
      </c>
      <c r="T136" s="22">
        <v>40.18</v>
      </c>
      <c r="U136" s="7">
        <v>40.89</v>
      </c>
      <c r="V136" s="7">
        <v>2.112263</v>
      </c>
      <c r="W136" s="7">
        <v>2.1495869999999999</v>
      </c>
      <c r="X136" s="7">
        <v>6.0527379999999997</v>
      </c>
      <c r="Y136" s="7">
        <v>-3.7323000000000002E-2</v>
      </c>
      <c r="Z136" s="23">
        <f t="shared" si="2"/>
        <v>1.4826872999999998</v>
      </c>
    </row>
    <row r="137" spans="1:26" x14ac:dyDescent="0.25">
      <c r="A137" s="4">
        <v>134</v>
      </c>
      <c r="B137" s="6">
        <v>2025</v>
      </c>
      <c r="C137" s="6">
        <v>1</v>
      </c>
      <c r="D137" s="6">
        <v>523.9</v>
      </c>
      <c r="E137" s="6">
        <v>7.31</v>
      </c>
      <c r="F137" s="21">
        <v>1.1000000000000001</v>
      </c>
      <c r="G137" s="5" t="s">
        <v>75</v>
      </c>
      <c r="H137" s="5" t="s">
        <v>22</v>
      </c>
      <c r="I137" s="8" t="s">
        <v>136</v>
      </c>
      <c r="J137" s="14">
        <v>5</v>
      </c>
      <c r="K137" s="12" t="s">
        <v>165</v>
      </c>
      <c r="L137" s="6">
        <v>2185.27</v>
      </c>
      <c r="M137" s="20">
        <v>55.563000000000002</v>
      </c>
      <c r="N137" s="22">
        <v>41.519995000000002</v>
      </c>
      <c r="O137" s="6">
        <v>19.808</v>
      </c>
      <c r="P137" s="7"/>
      <c r="Q137" s="7">
        <v>19</v>
      </c>
      <c r="R137" s="37">
        <v>3.626646306547051E-2</v>
      </c>
      <c r="S137" s="7">
        <v>14.043005000000001</v>
      </c>
      <c r="T137" s="22">
        <v>76.25</v>
      </c>
      <c r="U137" s="7">
        <v>62.005000000000003</v>
      </c>
      <c r="V137" s="7">
        <v>4.0084629999999999</v>
      </c>
      <c r="W137" s="7">
        <v>3.2596029999999998</v>
      </c>
      <c r="X137" s="7">
        <v>10.034537</v>
      </c>
      <c r="Y137" s="7">
        <v>0.748865</v>
      </c>
      <c r="Z137" s="23">
        <f t="shared" si="2"/>
        <v>1.3888999999999998</v>
      </c>
    </row>
    <row r="138" spans="1:26" x14ac:dyDescent="0.25">
      <c r="A138" s="4">
        <v>135</v>
      </c>
      <c r="B138" s="6">
        <v>2025</v>
      </c>
      <c r="C138" s="6">
        <v>1</v>
      </c>
      <c r="D138" s="6">
        <v>523.9</v>
      </c>
      <c r="E138" s="6">
        <v>7.31</v>
      </c>
      <c r="F138" s="21">
        <v>1.1000000000000001</v>
      </c>
      <c r="G138" s="5" t="s">
        <v>75</v>
      </c>
      <c r="H138" s="5" t="s">
        <v>43</v>
      </c>
      <c r="I138" s="5"/>
      <c r="J138" s="14">
        <v>5</v>
      </c>
      <c r="K138" s="12" t="s">
        <v>165</v>
      </c>
      <c r="L138" s="6">
        <v>2193.58</v>
      </c>
      <c r="M138" s="20">
        <v>56.316000000000003</v>
      </c>
      <c r="N138" s="22">
        <v>42.761999000000003</v>
      </c>
      <c r="O138" s="6">
        <v>19.808</v>
      </c>
      <c r="P138" s="7"/>
      <c r="Q138" s="7">
        <v>19.494</v>
      </c>
      <c r="R138" s="37">
        <v>3.7209391105172747E-2</v>
      </c>
      <c r="S138" s="7">
        <v>13.554002000000001</v>
      </c>
      <c r="T138" s="22">
        <v>79.849999999999994</v>
      </c>
      <c r="U138" s="7">
        <v>62</v>
      </c>
      <c r="V138" s="7">
        <v>4.1977149999999996</v>
      </c>
      <c r="W138" s="7">
        <v>3.2593399999999999</v>
      </c>
      <c r="X138" s="7">
        <v>9.3562829999999995</v>
      </c>
      <c r="Y138" s="7">
        <v>0.93837700000000002</v>
      </c>
      <c r="Z138" s="23">
        <f t="shared" si="2"/>
        <v>1.4250113999999998</v>
      </c>
    </row>
    <row r="139" spans="1:26" x14ac:dyDescent="0.25">
      <c r="A139" s="4">
        <v>136</v>
      </c>
      <c r="B139" s="6">
        <v>2025</v>
      </c>
      <c r="C139" s="6">
        <v>1</v>
      </c>
      <c r="D139" s="6">
        <v>523.9</v>
      </c>
      <c r="E139" s="6">
        <v>7.31</v>
      </c>
      <c r="F139" s="21">
        <v>1.1000000000000001</v>
      </c>
      <c r="G139" s="5" t="s">
        <v>75</v>
      </c>
      <c r="H139" s="5" t="s">
        <v>24</v>
      </c>
      <c r="I139" s="5"/>
      <c r="J139" s="14">
        <v>5</v>
      </c>
      <c r="K139" s="12" t="s">
        <v>167</v>
      </c>
      <c r="L139" s="6">
        <v>745.47</v>
      </c>
      <c r="M139" s="20">
        <v>17.143999999999998</v>
      </c>
      <c r="N139" s="22">
        <v>14.227999000000001</v>
      </c>
      <c r="O139" s="6">
        <v>19.808</v>
      </c>
      <c r="P139" s="7"/>
      <c r="Q139" s="7">
        <v>19.085999999999999</v>
      </c>
      <c r="R139" s="37">
        <v>3.643061652987211E-2</v>
      </c>
      <c r="S139" s="7">
        <v>2.9159999999999999</v>
      </c>
      <c r="T139" s="22">
        <v>24.158999999999999</v>
      </c>
      <c r="U139" s="7">
        <v>20.5</v>
      </c>
      <c r="V139" s="7">
        <v>1.2700389999999999</v>
      </c>
      <c r="W139" s="7">
        <v>1.077685</v>
      </c>
      <c r="X139" s="7">
        <v>1.6459619999999999</v>
      </c>
      <c r="Y139" s="7">
        <v>0.192354</v>
      </c>
      <c r="Z139" s="23">
        <f t="shared" si="2"/>
        <v>1.3951865999999997</v>
      </c>
    </row>
    <row r="140" spans="1:26" x14ac:dyDescent="0.25">
      <c r="A140" s="4">
        <v>137</v>
      </c>
      <c r="B140" s="6">
        <v>2025</v>
      </c>
      <c r="C140" s="6">
        <v>1</v>
      </c>
      <c r="D140" s="6">
        <v>523.9</v>
      </c>
      <c r="E140" s="6">
        <v>7.31</v>
      </c>
      <c r="F140" s="21">
        <v>1.1000000000000001</v>
      </c>
      <c r="G140" s="5" t="s">
        <v>75</v>
      </c>
      <c r="H140" s="5" t="s">
        <v>25</v>
      </c>
      <c r="I140" s="5"/>
      <c r="J140" s="14">
        <v>5</v>
      </c>
      <c r="K140" s="12" t="s">
        <v>165</v>
      </c>
      <c r="L140" s="6">
        <v>1353.58</v>
      </c>
      <c r="M140" s="20">
        <v>34.75</v>
      </c>
      <c r="N140" s="22">
        <v>25.949998000000001</v>
      </c>
      <c r="O140" s="6">
        <v>19.808</v>
      </c>
      <c r="P140" s="7"/>
      <c r="Q140" s="7">
        <v>19.170999999999999</v>
      </c>
      <c r="R140" s="37">
        <v>3.6592861233059742E-2</v>
      </c>
      <c r="S140" s="7">
        <v>8.8000050000000005</v>
      </c>
      <c r="T140" s="22">
        <v>57.44</v>
      </c>
      <c r="U140" s="7">
        <v>45</v>
      </c>
      <c r="V140" s="7">
        <v>3.0196209999999999</v>
      </c>
      <c r="W140" s="7">
        <v>2.36565</v>
      </c>
      <c r="X140" s="7">
        <v>5.7803789999999999</v>
      </c>
      <c r="Y140" s="7">
        <v>0.653976</v>
      </c>
      <c r="Z140" s="23">
        <f t="shared" si="2"/>
        <v>1.4014000999999998</v>
      </c>
    </row>
    <row r="141" spans="1:26" x14ac:dyDescent="0.25">
      <c r="A141" s="4">
        <v>138</v>
      </c>
      <c r="B141" s="6">
        <v>2025</v>
      </c>
      <c r="C141" s="6">
        <v>1</v>
      </c>
      <c r="D141" s="6">
        <v>523.9</v>
      </c>
      <c r="E141" s="6">
        <v>7.31</v>
      </c>
      <c r="F141" s="21">
        <v>1.1000000000000001</v>
      </c>
      <c r="G141" s="5" t="s">
        <v>75</v>
      </c>
      <c r="H141" s="5" t="s">
        <v>26</v>
      </c>
      <c r="I141" s="5"/>
      <c r="J141" s="14">
        <v>5</v>
      </c>
      <c r="K141" s="12" t="s">
        <v>165</v>
      </c>
      <c r="L141" s="6">
        <v>2741.94</v>
      </c>
      <c r="M141" s="20">
        <v>67.066000000000003</v>
      </c>
      <c r="N141" s="22">
        <v>53.093001000000001</v>
      </c>
      <c r="O141" s="6">
        <v>19.808</v>
      </c>
      <c r="P141" s="7"/>
      <c r="Q141" s="7">
        <v>19.363</v>
      </c>
      <c r="R141" s="37">
        <v>3.6959343386142395E-2</v>
      </c>
      <c r="S141" s="7">
        <v>13.973001999999999</v>
      </c>
      <c r="T141" s="22">
        <v>111.61</v>
      </c>
      <c r="U141" s="7">
        <v>96.5</v>
      </c>
      <c r="V141" s="7">
        <v>5.8673380000000002</v>
      </c>
      <c r="W141" s="7">
        <v>5.0730050000000002</v>
      </c>
      <c r="X141" s="7">
        <v>8.1056640000000009</v>
      </c>
      <c r="Y141" s="7">
        <v>0.79433500000000001</v>
      </c>
      <c r="Z141" s="23">
        <f t="shared" si="2"/>
        <v>1.4154352999999997</v>
      </c>
    </row>
    <row r="142" spans="1:26" x14ac:dyDescent="0.25">
      <c r="A142" s="4">
        <v>139</v>
      </c>
      <c r="B142" s="6">
        <v>2025</v>
      </c>
      <c r="C142" s="6">
        <v>1</v>
      </c>
      <c r="D142" s="6">
        <v>523.9</v>
      </c>
      <c r="E142" s="6">
        <v>7.31</v>
      </c>
      <c r="F142" s="21">
        <v>1.1000000000000001</v>
      </c>
      <c r="G142" s="5" t="s">
        <v>75</v>
      </c>
      <c r="H142" s="5" t="s">
        <v>27</v>
      </c>
      <c r="I142" s="5"/>
      <c r="J142" s="14">
        <v>5</v>
      </c>
      <c r="K142" s="12" t="s">
        <v>167</v>
      </c>
      <c r="L142" s="6">
        <v>711.18</v>
      </c>
      <c r="M142" s="20">
        <v>16.111999999999998</v>
      </c>
      <c r="N142" s="22">
        <v>11.988</v>
      </c>
      <c r="O142" s="6">
        <v>19.808</v>
      </c>
      <c r="P142" s="7"/>
      <c r="Q142" s="7">
        <v>16.855999999999998</v>
      </c>
      <c r="R142" s="37">
        <v>3.2174079022714255E-2</v>
      </c>
      <c r="S142" s="7">
        <v>4.1239990000000004</v>
      </c>
      <c r="T142" s="22">
        <v>35.136000000000003</v>
      </c>
      <c r="U142" s="7">
        <v>43.5</v>
      </c>
      <c r="V142" s="7">
        <v>1.8471</v>
      </c>
      <c r="W142" s="7">
        <v>2.2867950000000001</v>
      </c>
      <c r="X142" s="7">
        <v>2.2768999999999999</v>
      </c>
      <c r="Y142" s="7">
        <v>-0.43969599999999998</v>
      </c>
      <c r="Z142" s="23">
        <f t="shared" si="2"/>
        <v>1.2321735999999999</v>
      </c>
    </row>
    <row r="143" spans="1:26" x14ac:dyDescent="0.25">
      <c r="A143" s="4">
        <v>140</v>
      </c>
      <c r="B143" s="6">
        <v>2025</v>
      </c>
      <c r="C143" s="6">
        <v>1</v>
      </c>
      <c r="D143" s="6">
        <v>523.9</v>
      </c>
      <c r="E143" s="6">
        <v>7.31</v>
      </c>
      <c r="F143" s="21">
        <v>1.1000000000000001</v>
      </c>
      <c r="G143" s="5" t="s">
        <v>76</v>
      </c>
      <c r="H143" s="5" t="s">
        <v>21</v>
      </c>
      <c r="I143" s="5" t="s">
        <v>122</v>
      </c>
      <c r="J143" s="14">
        <v>5</v>
      </c>
      <c r="K143" s="12" t="s">
        <v>167</v>
      </c>
      <c r="L143" s="6">
        <v>1367.27</v>
      </c>
      <c r="M143" s="20">
        <v>27.888999999999999</v>
      </c>
      <c r="N143" s="22">
        <v>21.734000999999999</v>
      </c>
      <c r="O143" s="6">
        <v>19.808</v>
      </c>
      <c r="P143" s="7"/>
      <c r="Q143" s="7">
        <v>15.896000000000001</v>
      </c>
      <c r="R143" s="37">
        <v>3.0341668257301016E-2</v>
      </c>
      <c r="S143" s="7">
        <v>6.1550000000000002</v>
      </c>
      <c r="T143" s="22">
        <v>45.261000000000003</v>
      </c>
      <c r="U143" s="7">
        <v>30</v>
      </c>
      <c r="V143" s="7">
        <v>2.3793709999999999</v>
      </c>
      <c r="W143" s="7">
        <v>1.5770999999999999</v>
      </c>
      <c r="X143" s="7">
        <v>3.77563</v>
      </c>
      <c r="Y143" s="7">
        <v>0.80227099999999996</v>
      </c>
      <c r="Z143" s="23">
        <f t="shared" si="2"/>
        <v>1.1619976000000001</v>
      </c>
    </row>
    <row r="144" spans="1:26" x14ac:dyDescent="0.25">
      <c r="A144" s="4">
        <v>141</v>
      </c>
      <c r="B144" s="6">
        <v>2025</v>
      </c>
      <c r="C144" s="6">
        <v>1</v>
      </c>
      <c r="D144" s="6">
        <v>523.9</v>
      </c>
      <c r="E144" s="6">
        <v>7.31</v>
      </c>
      <c r="F144" s="21">
        <v>1.1000000000000001</v>
      </c>
      <c r="G144" s="5" t="s">
        <v>76</v>
      </c>
      <c r="H144" s="5" t="s">
        <v>21</v>
      </c>
      <c r="I144" s="8" t="s">
        <v>117</v>
      </c>
      <c r="J144" s="14">
        <v>5</v>
      </c>
      <c r="K144" s="12" t="s">
        <v>167</v>
      </c>
      <c r="L144" s="6">
        <v>726.63</v>
      </c>
      <c r="M144" s="20">
        <v>16.437000000000001</v>
      </c>
      <c r="N144" s="22">
        <v>12.094999</v>
      </c>
      <c r="O144" s="6">
        <v>19.808</v>
      </c>
      <c r="P144" s="7"/>
      <c r="Q144" s="7">
        <v>16.645</v>
      </c>
      <c r="R144" s="37">
        <v>3.1771330406566142E-2</v>
      </c>
      <c r="S144" s="7">
        <v>4.3419970000000001</v>
      </c>
      <c r="T144" s="22">
        <v>33.496000000000002</v>
      </c>
      <c r="U144" s="7">
        <v>27.852</v>
      </c>
      <c r="V144" s="7">
        <v>1.760885</v>
      </c>
      <c r="W144" s="7">
        <v>1.46418</v>
      </c>
      <c r="X144" s="7">
        <v>2.581115</v>
      </c>
      <c r="Y144" s="7">
        <v>0.29670200000000002</v>
      </c>
      <c r="Z144" s="23">
        <f t="shared" si="2"/>
        <v>1.2167494999999999</v>
      </c>
    </row>
    <row r="145" spans="1:26" x14ac:dyDescent="0.25">
      <c r="A145" s="4">
        <v>142</v>
      </c>
      <c r="B145" s="6">
        <v>2025</v>
      </c>
      <c r="C145" s="6">
        <v>1</v>
      </c>
      <c r="D145" s="6">
        <v>523.9</v>
      </c>
      <c r="E145" s="6">
        <v>7.31</v>
      </c>
      <c r="F145" s="21">
        <v>1.1000000000000001</v>
      </c>
      <c r="G145" s="5" t="s">
        <v>76</v>
      </c>
      <c r="H145" s="5" t="s">
        <v>21</v>
      </c>
      <c r="I145" s="5" t="s">
        <v>118</v>
      </c>
      <c r="J145" s="14">
        <v>5</v>
      </c>
      <c r="K145" s="12" t="s">
        <v>167</v>
      </c>
      <c r="L145" s="6">
        <v>1388.81</v>
      </c>
      <c r="M145" s="20">
        <v>28.693999999999999</v>
      </c>
      <c r="N145" s="22">
        <v>21.866002999999999</v>
      </c>
      <c r="O145" s="6">
        <v>19.808</v>
      </c>
      <c r="P145" s="7"/>
      <c r="Q145" s="7">
        <v>15.744000000000002</v>
      </c>
      <c r="R145" s="37">
        <v>3.0051536552777251E-2</v>
      </c>
      <c r="S145" s="7">
        <v>6.8280010000000004</v>
      </c>
      <c r="T145" s="22">
        <v>36.61</v>
      </c>
      <c r="U145" s="7">
        <v>25.6</v>
      </c>
      <c r="V145" s="7">
        <v>1.924588</v>
      </c>
      <c r="W145" s="7">
        <v>1.3457920000000001</v>
      </c>
      <c r="X145" s="7">
        <v>4.9034129999999996</v>
      </c>
      <c r="Y145" s="7">
        <v>0.57879700000000001</v>
      </c>
      <c r="Z145" s="23">
        <f t="shared" si="2"/>
        <v>1.1508864000000001</v>
      </c>
    </row>
    <row r="146" spans="1:26" x14ac:dyDescent="0.25">
      <c r="A146" s="4">
        <v>143</v>
      </c>
      <c r="B146" s="6">
        <v>2025</v>
      </c>
      <c r="C146" s="6">
        <v>1</v>
      </c>
      <c r="D146" s="6">
        <v>523.9</v>
      </c>
      <c r="E146" s="6">
        <v>7.31</v>
      </c>
      <c r="F146" s="21">
        <v>1.1000000000000001</v>
      </c>
      <c r="G146" s="5" t="s">
        <v>76</v>
      </c>
      <c r="H146" s="5" t="s">
        <v>21</v>
      </c>
      <c r="I146" s="5" t="s">
        <v>119</v>
      </c>
      <c r="J146" s="14">
        <v>5</v>
      </c>
      <c r="K146" s="12" t="s">
        <v>167</v>
      </c>
      <c r="L146" s="6">
        <v>723.81</v>
      </c>
      <c r="M146" s="20">
        <v>14.670999999999999</v>
      </c>
      <c r="N146" s="22">
        <v>10.836001</v>
      </c>
      <c r="O146" s="6">
        <v>19.808</v>
      </c>
      <c r="P146" s="7"/>
      <c r="Q146" s="7">
        <v>14.971</v>
      </c>
      <c r="R146" s="37">
        <v>2.8576064134376789E-2</v>
      </c>
      <c r="S146" s="7">
        <v>3.835</v>
      </c>
      <c r="T146" s="22">
        <v>21.393999999999998</v>
      </c>
      <c r="U146" s="7">
        <v>18.5</v>
      </c>
      <c r="V146" s="7">
        <v>1.1246830000000001</v>
      </c>
      <c r="W146" s="7">
        <v>0.97254499999999999</v>
      </c>
      <c r="X146" s="7">
        <v>2.7103169999999999</v>
      </c>
      <c r="Y146" s="7">
        <v>0.152138</v>
      </c>
      <c r="Z146" s="23">
        <f t="shared" si="2"/>
        <v>1.0943801</v>
      </c>
    </row>
    <row r="147" spans="1:26" x14ac:dyDescent="0.25">
      <c r="A147" s="4">
        <v>144</v>
      </c>
      <c r="B147" s="6">
        <v>2025</v>
      </c>
      <c r="C147" s="6">
        <v>1</v>
      </c>
      <c r="D147" s="6">
        <v>523.9</v>
      </c>
      <c r="E147" s="6">
        <v>7.31</v>
      </c>
      <c r="F147" s="21">
        <v>1.1000000000000001</v>
      </c>
      <c r="G147" s="5" t="s">
        <v>76</v>
      </c>
      <c r="H147" s="5" t="s">
        <v>21</v>
      </c>
      <c r="I147" s="5" t="s">
        <v>120</v>
      </c>
      <c r="J147" s="14">
        <v>5</v>
      </c>
      <c r="K147" s="12" t="s">
        <v>167</v>
      </c>
      <c r="L147" s="6">
        <v>1389.73</v>
      </c>
      <c r="M147" s="20">
        <v>27.309000000000001</v>
      </c>
      <c r="N147" s="22">
        <v>20.974001000000001</v>
      </c>
      <c r="O147" s="6">
        <v>19.808</v>
      </c>
      <c r="P147" s="7"/>
      <c r="Q147" s="7">
        <v>15.091999999999999</v>
      </c>
      <c r="R147" s="37">
        <v>2.8807024241267416E-2</v>
      </c>
      <c r="S147" s="7">
        <v>6.3350020000000002</v>
      </c>
      <c r="T147" s="22">
        <v>40.06</v>
      </c>
      <c r="U147" s="7">
        <v>36</v>
      </c>
      <c r="V147" s="7">
        <v>2.1059540000000001</v>
      </c>
      <c r="W147" s="7">
        <v>1.89252</v>
      </c>
      <c r="X147" s="7">
        <v>4.2290460000000003</v>
      </c>
      <c r="Y147" s="7">
        <v>0.21343599999999999</v>
      </c>
      <c r="Z147" s="23">
        <f t="shared" si="2"/>
        <v>1.1032251999999998</v>
      </c>
    </row>
    <row r="148" spans="1:26" x14ac:dyDescent="0.25">
      <c r="A148" s="4">
        <v>145</v>
      </c>
      <c r="B148" s="6">
        <v>2025</v>
      </c>
      <c r="C148" s="6">
        <v>1</v>
      </c>
      <c r="D148" s="6">
        <v>523.9</v>
      </c>
      <c r="E148" s="6">
        <v>7.31</v>
      </c>
      <c r="F148" s="21">
        <v>1.1000000000000001</v>
      </c>
      <c r="G148" s="5" t="s">
        <v>76</v>
      </c>
      <c r="H148" s="5" t="s">
        <v>21</v>
      </c>
      <c r="I148" s="5" t="s">
        <v>121</v>
      </c>
      <c r="J148" s="14">
        <v>5</v>
      </c>
      <c r="K148" s="12" t="s">
        <v>167</v>
      </c>
      <c r="L148" s="6">
        <v>713.87</v>
      </c>
      <c r="M148" s="20">
        <v>16.957000000000001</v>
      </c>
      <c r="N148" s="22">
        <v>13.032</v>
      </c>
      <c r="O148" s="6">
        <v>19.808</v>
      </c>
      <c r="P148" s="7"/>
      <c r="Q148" s="7">
        <v>18.254999999999999</v>
      </c>
      <c r="R148" s="37">
        <v>3.4844435961061272E-2</v>
      </c>
      <c r="S148" s="7">
        <v>3.924998</v>
      </c>
      <c r="T148" s="22">
        <v>24.5</v>
      </c>
      <c r="U148" s="7">
        <v>8</v>
      </c>
      <c r="V148" s="7">
        <v>1.287965</v>
      </c>
      <c r="W148" s="7">
        <v>0.42055999999999999</v>
      </c>
      <c r="X148" s="7">
        <v>2.637035</v>
      </c>
      <c r="Y148" s="7">
        <v>0.86740300000000004</v>
      </c>
      <c r="Z148" s="23">
        <f t="shared" si="2"/>
        <v>1.3344404999999997</v>
      </c>
    </row>
    <row r="149" spans="1:26" x14ac:dyDescent="0.25">
      <c r="A149" s="4">
        <v>146</v>
      </c>
      <c r="B149" s="6">
        <v>2025</v>
      </c>
      <c r="C149" s="6">
        <v>1</v>
      </c>
      <c r="D149" s="6">
        <v>523.9</v>
      </c>
      <c r="E149" s="6">
        <v>7.31</v>
      </c>
      <c r="F149" s="21">
        <v>1.1000000000000001</v>
      </c>
      <c r="G149" s="5" t="s">
        <v>76</v>
      </c>
      <c r="H149" s="5" t="s">
        <v>71</v>
      </c>
      <c r="I149" s="8" t="s">
        <v>137</v>
      </c>
      <c r="J149" s="11">
        <v>9</v>
      </c>
      <c r="K149" s="12" t="s">
        <v>167</v>
      </c>
      <c r="L149" s="6">
        <v>2618.96</v>
      </c>
      <c r="M149" s="20">
        <v>52.368000000000002</v>
      </c>
      <c r="N149" s="22">
        <v>39.228999000000002</v>
      </c>
      <c r="O149" s="6">
        <v>19.808</v>
      </c>
      <c r="P149" s="7"/>
      <c r="Q149" s="7">
        <v>14.978999999999999</v>
      </c>
      <c r="R149" s="37">
        <v>2.8591334224088567E-2</v>
      </c>
      <c r="S149" s="7">
        <v>13.139001</v>
      </c>
      <c r="T149" s="22">
        <v>94.24</v>
      </c>
      <c r="U149" s="7">
        <v>67.5</v>
      </c>
      <c r="V149" s="7">
        <v>4.9541969999999997</v>
      </c>
      <c r="W149" s="7">
        <v>3.5484749999999998</v>
      </c>
      <c r="X149" s="7">
        <v>8.1848050000000008</v>
      </c>
      <c r="Y149" s="7">
        <v>1.4057230000000001</v>
      </c>
      <c r="Z149" s="23">
        <f t="shared" si="2"/>
        <v>1.0949648999999999</v>
      </c>
    </row>
    <row r="150" spans="1:26" x14ac:dyDescent="0.25">
      <c r="A150" s="4">
        <v>147</v>
      </c>
      <c r="B150" s="6">
        <v>2025</v>
      </c>
      <c r="C150" s="6">
        <v>1</v>
      </c>
      <c r="D150" s="6">
        <v>523.9</v>
      </c>
      <c r="E150" s="6">
        <v>7.31</v>
      </c>
      <c r="F150" s="21">
        <v>1.1000000000000001</v>
      </c>
      <c r="G150" s="5" t="s">
        <v>76</v>
      </c>
      <c r="H150" s="5" t="s">
        <v>71</v>
      </c>
      <c r="I150" s="8" t="s">
        <v>140</v>
      </c>
      <c r="J150" s="11">
        <v>9</v>
      </c>
      <c r="K150" s="12" t="s">
        <v>167</v>
      </c>
      <c r="L150" s="6">
        <v>2649.82</v>
      </c>
      <c r="M150" s="20">
        <v>49.097999999999999</v>
      </c>
      <c r="N150" s="22">
        <v>34.994998000000002</v>
      </c>
      <c r="O150" s="6">
        <v>19.808</v>
      </c>
      <c r="P150" s="7"/>
      <c r="Q150" s="7">
        <v>13.207000000000001</v>
      </c>
      <c r="R150" s="37">
        <v>2.520900935292995E-2</v>
      </c>
      <c r="S150" s="7">
        <v>14.103</v>
      </c>
      <c r="T150" s="22">
        <v>94.49</v>
      </c>
      <c r="U150" s="7">
        <v>83.852000000000004</v>
      </c>
      <c r="V150" s="7">
        <v>4.9673389999999999</v>
      </c>
      <c r="W150" s="7">
        <v>4.4081000000000001</v>
      </c>
      <c r="X150" s="7">
        <v>9.1356590000000004</v>
      </c>
      <c r="Y150" s="7">
        <v>0</v>
      </c>
      <c r="Z150" s="23">
        <f t="shared" si="2"/>
        <v>0.9654317</v>
      </c>
    </row>
    <row r="151" spans="1:26" x14ac:dyDescent="0.25">
      <c r="A151" s="4">
        <v>148</v>
      </c>
      <c r="B151" s="6">
        <v>2025</v>
      </c>
      <c r="C151" s="6">
        <v>1</v>
      </c>
      <c r="D151" s="6">
        <v>523.9</v>
      </c>
      <c r="E151" s="6">
        <v>7.31</v>
      </c>
      <c r="F151" s="21">
        <v>1.1000000000000001</v>
      </c>
      <c r="G151" s="5" t="s">
        <v>76</v>
      </c>
      <c r="H151" s="5" t="s">
        <v>67</v>
      </c>
      <c r="I151" s="5"/>
      <c r="J151" s="11">
        <v>9</v>
      </c>
      <c r="K151" s="12" t="s">
        <v>167</v>
      </c>
      <c r="L151" s="6">
        <v>1945.28</v>
      </c>
      <c r="M151" s="20">
        <v>42.542000000000002</v>
      </c>
      <c r="N151" s="22">
        <v>31.476997999999998</v>
      </c>
      <c r="O151" s="6">
        <v>19.808</v>
      </c>
      <c r="P151" s="7"/>
      <c r="Q151" s="7">
        <v>16.181000000000001</v>
      </c>
      <c r="R151" s="37">
        <v>3.0885665203283074E-2</v>
      </c>
      <c r="S151" s="7">
        <v>11.064990999999999</v>
      </c>
      <c r="T151" s="22">
        <v>69.798000000000002</v>
      </c>
      <c r="U151" s="7">
        <v>92</v>
      </c>
      <c r="V151" s="7">
        <v>3.6692809999999998</v>
      </c>
      <c r="W151" s="7">
        <v>4.8364399999999996</v>
      </c>
      <c r="X151" s="7">
        <v>7.3957189999999997</v>
      </c>
      <c r="Y151" s="7">
        <v>-1.167168</v>
      </c>
      <c r="Z151" s="23">
        <f t="shared" si="2"/>
        <v>1.1828311</v>
      </c>
    </row>
    <row r="152" spans="1:26" x14ac:dyDescent="0.25">
      <c r="A152" s="4">
        <v>149</v>
      </c>
      <c r="B152" s="6">
        <v>2025</v>
      </c>
      <c r="C152" s="6">
        <v>1</v>
      </c>
      <c r="D152" s="6">
        <v>523.9</v>
      </c>
      <c r="E152" s="6">
        <v>7.31</v>
      </c>
      <c r="F152" s="21">
        <v>1.1000000000000001</v>
      </c>
      <c r="G152" s="5" t="s">
        <v>76</v>
      </c>
      <c r="H152" s="5" t="s">
        <v>40</v>
      </c>
      <c r="I152" s="8" t="s">
        <v>123</v>
      </c>
      <c r="J152" s="13">
        <v>5</v>
      </c>
      <c r="K152" s="12" t="s">
        <v>167</v>
      </c>
      <c r="L152" s="6">
        <v>1224.32</v>
      </c>
      <c r="M152" s="20">
        <v>27.215</v>
      </c>
      <c r="N152" s="22">
        <v>22.548002</v>
      </c>
      <c r="O152" s="6">
        <v>19.808</v>
      </c>
      <c r="P152" s="7"/>
      <c r="Q152" s="7">
        <v>18.416999999999998</v>
      </c>
      <c r="R152" s="37">
        <v>3.5153655277724752E-2</v>
      </c>
      <c r="S152" s="7">
        <v>4.6670020000000001</v>
      </c>
      <c r="T152" s="22">
        <v>22.082999999999998</v>
      </c>
      <c r="U152" s="7">
        <v>19</v>
      </c>
      <c r="V152" s="7">
        <v>1.160903</v>
      </c>
      <c r="W152" s="7">
        <v>0.99883</v>
      </c>
      <c r="X152" s="7">
        <v>3.5060980000000002</v>
      </c>
      <c r="Y152" s="7">
        <v>0.162075</v>
      </c>
      <c r="Z152" s="23">
        <f t="shared" si="2"/>
        <v>1.3462826999999999</v>
      </c>
    </row>
    <row r="153" spans="1:26" x14ac:dyDescent="0.25">
      <c r="A153" s="4">
        <v>150</v>
      </c>
      <c r="B153" s="6">
        <v>2025</v>
      </c>
      <c r="C153" s="6">
        <v>1</v>
      </c>
      <c r="D153" s="6">
        <v>523.9</v>
      </c>
      <c r="E153" s="6">
        <v>7.31</v>
      </c>
      <c r="F153" s="21">
        <v>1.1000000000000001</v>
      </c>
      <c r="G153" s="5" t="s">
        <v>76</v>
      </c>
      <c r="H153" s="5" t="s">
        <v>40</v>
      </c>
      <c r="I153" s="8" t="s">
        <v>141</v>
      </c>
      <c r="J153" s="13">
        <v>5</v>
      </c>
      <c r="K153" s="12" t="s">
        <v>167</v>
      </c>
      <c r="L153" s="6">
        <v>1427.64</v>
      </c>
      <c r="M153" s="20">
        <v>31.350999999999999</v>
      </c>
      <c r="N153" s="22">
        <v>25.154999</v>
      </c>
      <c r="O153" s="6">
        <v>19.808</v>
      </c>
      <c r="P153" s="7"/>
      <c r="Q153" s="7">
        <v>17.62</v>
      </c>
      <c r="R153" s="37">
        <v>3.3632372590188968E-2</v>
      </c>
      <c r="S153" s="7">
        <v>6.1959980000000003</v>
      </c>
      <c r="T153" s="22">
        <v>44.052</v>
      </c>
      <c r="U153" s="7">
        <v>33</v>
      </c>
      <c r="V153" s="7">
        <v>2.315814</v>
      </c>
      <c r="W153" s="7">
        <v>1.73481</v>
      </c>
      <c r="X153" s="7">
        <v>3.8801860000000001</v>
      </c>
      <c r="Y153" s="7">
        <v>0.58100200000000002</v>
      </c>
      <c r="Z153" s="23">
        <f t="shared" si="2"/>
        <v>1.288022</v>
      </c>
    </row>
    <row r="154" spans="1:26" x14ac:dyDescent="0.25">
      <c r="A154" s="4">
        <v>151</v>
      </c>
      <c r="B154" s="6">
        <v>2025</v>
      </c>
      <c r="C154" s="6">
        <v>1</v>
      </c>
      <c r="D154" s="6">
        <v>523.9</v>
      </c>
      <c r="E154" s="6">
        <v>7.31</v>
      </c>
      <c r="F154" s="21">
        <v>1.1000000000000001</v>
      </c>
      <c r="G154" s="5" t="s">
        <v>76</v>
      </c>
      <c r="H154" s="5" t="s">
        <v>40</v>
      </c>
      <c r="I154" s="8" t="s">
        <v>142</v>
      </c>
      <c r="J154" s="13">
        <v>5</v>
      </c>
      <c r="K154" s="12" t="s">
        <v>167</v>
      </c>
      <c r="L154" s="6">
        <v>1378.37</v>
      </c>
      <c r="M154" s="20">
        <v>30.158999999999999</v>
      </c>
      <c r="N154" s="22">
        <v>25.356000999999999</v>
      </c>
      <c r="O154" s="6">
        <v>19.808</v>
      </c>
      <c r="P154" s="7"/>
      <c r="Q154" s="7">
        <v>18.396000000000001</v>
      </c>
      <c r="R154" s="37">
        <v>3.5113571292231346E-2</v>
      </c>
      <c r="S154" s="7">
        <v>4.8029989999999998</v>
      </c>
      <c r="T154" s="22">
        <v>20.670999999999999</v>
      </c>
      <c r="U154" s="7">
        <v>26.5</v>
      </c>
      <c r="V154" s="7">
        <v>1.0866739999999999</v>
      </c>
      <c r="W154" s="7">
        <v>1.393105</v>
      </c>
      <c r="X154" s="7">
        <v>3.716326</v>
      </c>
      <c r="Y154" s="7">
        <v>-0.30643199999999998</v>
      </c>
      <c r="Z154" s="23">
        <f t="shared" si="2"/>
        <v>1.3447476</v>
      </c>
    </row>
    <row r="155" spans="1:26" x14ac:dyDescent="0.25">
      <c r="A155" s="4">
        <v>152</v>
      </c>
      <c r="B155" s="6">
        <v>2025</v>
      </c>
      <c r="C155" s="6">
        <v>1</v>
      </c>
      <c r="D155" s="6">
        <v>523.9</v>
      </c>
      <c r="E155" s="6">
        <v>7.31</v>
      </c>
      <c r="F155" s="21">
        <v>1.1000000000000001</v>
      </c>
      <c r="G155" s="5" t="s">
        <v>76</v>
      </c>
      <c r="H155" s="5" t="s">
        <v>68</v>
      </c>
      <c r="I155" s="5"/>
      <c r="J155" s="14">
        <v>9</v>
      </c>
      <c r="K155" s="12" t="s">
        <v>167</v>
      </c>
      <c r="L155" s="6">
        <v>1928.11</v>
      </c>
      <c r="M155" s="20">
        <v>45.805999999999997</v>
      </c>
      <c r="N155" s="22">
        <v>34.753999999999998</v>
      </c>
      <c r="O155" s="6">
        <v>19.808</v>
      </c>
      <c r="P155" s="7"/>
      <c r="Q155" s="7">
        <v>18.024999999999999</v>
      </c>
      <c r="R155" s="37">
        <v>3.4405420881847677E-2</v>
      </c>
      <c r="S155" s="7">
        <v>11.051999</v>
      </c>
      <c r="T155" s="22">
        <v>61.615000000000002</v>
      </c>
      <c r="U155" s="7">
        <v>62.4</v>
      </c>
      <c r="V155" s="7">
        <v>3.2391009999999998</v>
      </c>
      <c r="W155" s="7">
        <v>3.2803680000000002</v>
      </c>
      <c r="X155" s="7">
        <v>7.8128989999999998</v>
      </c>
      <c r="Y155" s="7">
        <v>-4.1267999999999999E-2</v>
      </c>
      <c r="Z155" s="23">
        <f t="shared" si="2"/>
        <v>1.3176274999999997</v>
      </c>
    </row>
    <row r="156" spans="1:26" x14ac:dyDescent="0.25">
      <c r="A156" s="4">
        <v>153</v>
      </c>
      <c r="B156" s="6">
        <v>2025</v>
      </c>
      <c r="C156" s="6">
        <v>1</v>
      </c>
      <c r="D156" s="6">
        <v>523.9</v>
      </c>
      <c r="E156" s="6">
        <v>7.31</v>
      </c>
      <c r="F156" s="21">
        <v>1.1000000000000001</v>
      </c>
      <c r="G156" s="5" t="s">
        <v>76</v>
      </c>
      <c r="H156" s="5" t="s">
        <v>41</v>
      </c>
      <c r="I156" s="5"/>
      <c r="J156" s="14">
        <v>5</v>
      </c>
      <c r="K156" s="12" t="s">
        <v>165</v>
      </c>
      <c r="L156" s="6">
        <v>1359.67</v>
      </c>
      <c r="M156" s="20">
        <v>34.975000000000001</v>
      </c>
      <c r="N156" s="22">
        <v>26.859995999999999</v>
      </c>
      <c r="O156" s="6">
        <v>19.808</v>
      </c>
      <c r="P156" s="7"/>
      <c r="Q156" s="7">
        <v>19.755000000000003</v>
      </c>
      <c r="R156" s="37">
        <v>3.7707577782019476E-2</v>
      </c>
      <c r="S156" s="7">
        <v>8.1150040000000008</v>
      </c>
      <c r="T156" s="22">
        <v>42.326000000000001</v>
      </c>
      <c r="U156" s="7">
        <v>32.299999999999997</v>
      </c>
      <c r="V156" s="7">
        <v>2.2250779999999999</v>
      </c>
      <c r="W156" s="7">
        <v>1.6980109999999999</v>
      </c>
      <c r="X156" s="7">
        <v>5.8899210000000002</v>
      </c>
      <c r="Y156" s="7">
        <v>0.52707099999999996</v>
      </c>
      <c r="Z156" s="23">
        <f t="shared" si="2"/>
        <v>1.4440905000000002</v>
      </c>
    </row>
    <row r="157" spans="1:26" x14ac:dyDescent="0.25">
      <c r="A157" s="4">
        <v>154</v>
      </c>
      <c r="B157" s="6">
        <v>2025</v>
      </c>
      <c r="C157" s="6">
        <v>1</v>
      </c>
      <c r="D157" s="6">
        <v>523.9</v>
      </c>
      <c r="E157" s="6">
        <v>7.31</v>
      </c>
      <c r="F157" s="21">
        <v>1.1000000000000001</v>
      </c>
      <c r="G157" s="5" t="s">
        <v>76</v>
      </c>
      <c r="H157" s="5" t="s">
        <v>65</v>
      </c>
      <c r="I157" s="5"/>
      <c r="J157" s="14">
        <v>9</v>
      </c>
      <c r="K157" s="12" t="s">
        <v>167</v>
      </c>
      <c r="L157" s="6">
        <v>1952.98</v>
      </c>
      <c r="M157" s="20">
        <v>59.887999999999998</v>
      </c>
      <c r="N157" s="22">
        <v>49.356999000000002</v>
      </c>
      <c r="O157" s="6">
        <v>19.808</v>
      </c>
      <c r="P157" s="7"/>
      <c r="Q157" s="7">
        <v>25.273</v>
      </c>
      <c r="R157" s="37">
        <v>4.8240122160717692E-2</v>
      </c>
      <c r="S157" s="7">
        <v>10.531000000000001</v>
      </c>
      <c r="T157" s="22">
        <v>61.844000000000001</v>
      </c>
      <c r="U157" s="7">
        <v>53.2</v>
      </c>
      <c r="V157" s="7">
        <v>3.2511389999999998</v>
      </c>
      <c r="W157" s="7">
        <v>2.7967240000000002</v>
      </c>
      <c r="X157" s="7">
        <v>7.2798610000000004</v>
      </c>
      <c r="Y157" s="7">
        <v>0.45441500000000001</v>
      </c>
      <c r="Z157" s="23">
        <f t="shared" ref="Z157:Z220" si="3">Q157*E157/100</f>
        <v>1.8474562999999997</v>
      </c>
    </row>
    <row r="158" spans="1:26" x14ac:dyDescent="0.25">
      <c r="A158" s="4">
        <v>155</v>
      </c>
      <c r="B158" s="6">
        <v>2025</v>
      </c>
      <c r="C158" s="6">
        <v>1</v>
      </c>
      <c r="D158" s="6">
        <v>523.9</v>
      </c>
      <c r="E158" s="6">
        <v>7.31</v>
      </c>
      <c r="F158" s="21">
        <v>1.1000000000000001</v>
      </c>
      <c r="G158" s="5" t="s">
        <v>76</v>
      </c>
      <c r="H158" s="5" t="s">
        <v>42</v>
      </c>
      <c r="I158" s="5"/>
      <c r="J158" s="14">
        <v>9</v>
      </c>
      <c r="K158" s="12" t="s">
        <v>165</v>
      </c>
      <c r="L158" s="6">
        <v>3494.57</v>
      </c>
      <c r="M158" s="20">
        <v>80.055999999999997</v>
      </c>
      <c r="N158" s="22">
        <v>61.689990000000002</v>
      </c>
      <c r="O158" s="6">
        <v>19.808</v>
      </c>
      <c r="P158" s="7"/>
      <c r="Q158" s="7">
        <v>17.652999999999999</v>
      </c>
      <c r="R158" s="37">
        <v>3.3695361710250046E-2</v>
      </c>
      <c r="S158" s="7">
        <v>18.366</v>
      </c>
      <c r="T158" s="22">
        <v>121.39</v>
      </c>
      <c r="U158" s="7">
        <v>96.852000000000004</v>
      </c>
      <c r="V158" s="7">
        <v>6.3814719999999996</v>
      </c>
      <c r="W158" s="7">
        <v>5.0915100000000004</v>
      </c>
      <c r="X158" s="7">
        <v>11.984527999999999</v>
      </c>
      <c r="Y158" s="7">
        <v>0</v>
      </c>
      <c r="Z158" s="23">
        <f t="shared" si="3"/>
        <v>1.2904342999999998</v>
      </c>
    </row>
    <row r="159" spans="1:26" x14ac:dyDescent="0.25">
      <c r="A159" s="4">
        <v>156</v>
      </c>
      <c r="B159" s="6">
        <v>2025</v>
      </c>
      <c r="C159" s="6">
        <v>1</v>
      </c>
      <c r="D159" s="6">
        <v>523.9</v>
      </c>
      <c r="E159" s="6">
        <v>7.31</v>
      </c>
      <c r="F159" s="21">
        <v>1.1000000000000001</v>
      </c>
      <c r="G159" s="5" t="s">
        <v>76</v>
      </c>
      <c r="H159" s="5" t="s">
        <v>22</v>
      </c>
      <c r="I159" s="8" t="s">
        <v>123</v>
      </c>
      <c r="J159" s="14">
        <v>5</v>
      </c>
      <c r="K159" s="12" t="s">
        <v>167</v>
      </c>
      <c r="L159" s="6">
        <v>928.99</v>
      </c>
      <c r="M159" s="20">
        <v>21.693000000000001</v>
      </c>
      <c r="N159" s="22">
        <v>17.141999999999999</v>
      </c>
      <c r="O159" s="6">
        <v>19.808</v>
      </c>
      <c r="P159" s="7"/>
      <c r="Q159" s="7">
        <v>18.451999999999998</v>
      </c>
      <c r="R159" s="37">
        <v>3.5220461920213782E-2</v>
      </c>
      <c r="S159" s="7">
        <v>4.5510000000000002</v>
      </c>
      <c r="T159" s="22">
        <v>27.978000000000002</v>
      </c>
      <c r="U159" s="7">
        <v>43.5</v>
      </c>
      <c r="V159" s="7">
        <v>1.4708030000000001</v>
      </c>
      <c r="W159" s="7">
        <v>2.2867950000000001</v>
      </c>
      <c r="X159" s="7">
        <v>3.0801970000000001</v>
      </c>
      <c r="Y159" s="7">
        <v>-0.81599200000000005</v>
      </c>
      <c r="Z159" s="23">
        <f t="shared" si="3"/>
        <v>1.3488411999999996</v>
      </c>
    </row>
    <row r="160" spans="1:26" x14ac:dyDescent="0.25">
      <c r="A160" s="4">
        <v>157</v>
      </c>
      <c r="B160" s="6">
        <v>2025</v>
      </c>
      <c r="C160" s="6">
        <v>1</v>
      </c>
      <c r="D160" s="6">
        <v>523.9</v>
      </c>
      <c r="E160" s="6">
        <v>7.31</v>
      </c>
      <c r="F160" s="21">
        <v>1.1000000000000001</v>
      </c>
      <c r="G160" s="5" t="s">
        <v>76</v>
      </c>
      <c r="H160" s="5" t="s">
        <v>22</v>
      </c>
      <c r="I160" s="8" t="s">
        <v>124</v>
      </c>
      <c r="J160" s="14">
        <v>5</v>
      </c>
      <c r="K160" s="12" t="s">
        <v>167</v>
      </c>
      <c r="L160" s="6">
        <v>1384.87</v>
      </c>
      <c r="M160" s="20">
        <v>28.422999999999998</v>
      </c>
      <c r="N160" s="22">
        <v>21.467998999999999</v>
      </c>
      <c r="O160" s="6">
        <v>19.808</v>
      </c>
      <c r="P160" s="7"/>
      <c r="Q160" s="7">
        <v>15.502000000000001</v>
      </c>
      <c r="R160" s="37">
        <v>2.9589616338995994E-2</v>
      </c>
      <c r="S160" s="7">
        <v>6.9550010000000002</v>
      </c>
      <c r="T160" s="22">
        <v>60.04</v>
      </c>
      <c r="U160" s="7">
        <v>48.1</v>
      </c>
      <c r="V160" s="7">
        <v>3.1563029999999999</v>
      </c>
      <c r="W160" s="7">
        <v>2.5286170000000001</v>
      </c>
      <c r="X160" s="7">
        <v>3.7986960000000001</v>
      </c>
      <c r="Y160" s="7">
        <v>0.62768699999999999</v>
      </c>
      <c r="Z160" s="23">
        <f t="shared" si="3"/>
        <v>1.1331962</v>
      </c>
    </row>
    <row r="161" spans="1:26" x14ac:dyDescent="0.25">
      <c r="A161" s="4">
        <v>158</v>
      </c>
      <c r="B161" s="6">
        <v>2025</v>
      </c>
      <c r="C161" s="6">
        <v>1</v>
      </c>
      <c r="D161" s="6">
        <v>523.9</v>
      </c>
      <c r="E161" s="6">
        <v>7.31</v>
      </c>
      <c r="F161" s="21">
        <v>1.1000000000000001</v>
      </c>
      <c r="G161" s="5" t="s">
        <v>76</v>
      </c>
      <c r="H161" s="5" t="s">
        <v>22</v>
      </c>
      <c r="I161" s="8" t="s">
        <v>126</v>
      </c>
      <c r="J161" s="14">
        <v>5</v>
      </c>
      <c r="K161" s="12" t="s">
        <v>167</v>
      </c>
      <c r="L161" s="6">
        <v>725.31</v>
      </c>
      <c r="M161" s="20">
        <v>16.190999999999999</v>
      </c>
      <c r="N161" s="22">
        <v>11.529</v>
      </c>
      <c r="O161" s="6">
        <v>19.808</v>
      </c>
      <c r="P161" s="7"/>
      <c r="Q161" s="7">
        <v>15.895</v>
      </c>
      <c r="R161" s="37">
        <v>3.033975949608704E-2</v>
      </c>
      <c r="S161" s="7">
        <v>4.6619999999999999</v>
      </c>
      <c r="T161" s="22">
        <v>30.113</v>
      </c>
      <c r="U161" s="7">
        <v>21</v>
      </c>
      <c r="V161" s="7">
        <v>1.58304</v>
      </c>
      <c r="W161" s="7">
        <v>1.1039699999999999</v>
      </c>
      <c r="X161" s="7">
        <v>3.0789599999999999</v>
      </c>
      <c r="Y161" s="7">
        <v>0.47907</v>
      </c>
      <c r="Z161" s="23">
        <f t="shared" si="3"/>
        <v>1.1619245</v>
      </c>
    </row>
    <row r="162" spans="1:26" x14ac:dyDescent="0.25">
      <c r="A162" s="4">
        <v>159</v>
      </c>
      <c r="B162" s="6">
        <v>2025</v>
      </c>
      <c r="C162" s="6">
        <v>1</v>
      </c>
      <c r="D162" s="6">
        <v>523.9</v>
      </c>
      <c r="E162" s="6">
        <v>7.31</v>
      </c>
      <c r="F162" s="21">
        <v>1.1000000000000001</v>
      </c>
      <c r="G162" s="5" t="s">
        <v>76</v>
      </c>
      <c r="H162" s="5" t="s">
        <v>22</v>
      </c>
      <c r="I162" s="8" t="s">
        <v>127</v>
      </c>
      <c r="J162" s="14">
        <v>5</v>
      </c>
      <c r="K162" s="12" t="s">
        <v>167</v>
      </c>
      <c r="L162" s="6">
        <v>1377.15</v>
      </c>
      <c r="M162" s="20">
        <v>26.497</v>
      </c>
      <c r="N162" s="22">
        <v>20.351997999999998</v>
      </c>
      <c r="O162" s="6">
        <v>19.808</v>
      </c>
      <c r="P162" s="7"/>
      <c r="Q162" s="7">
        <v>14.777999999999999</v>
      </c>
      <c r="R162" s="37">
        <v>2.8207673220080165E-2</v>
      </c>
      <c r="S162" s="7">
        <v>6.1449980000000002</v>
      </c>
      <c r="T162" s="22">
        <v>48.78</v>
      </c>
      <c r="U162" s="7">
        <v>44.5</v>
      </c>
      <c r="V162" s="7">
        <v>2.564365</v>
      </c>
      <c r="W162" s="7">
        <v>2.3393649999999999</v>
      </c>
      <c r="X162" s="7">
        <v>3.580635</v>
      </c>
      <c r="Y162" s="7">
        <v>0.224998</v>
      </c>
      <c r="Z162" s="23">
        <f t="shared" si="3"/>
        <v>1.0802717999999998</v>
      </c>
    </row>
    <row r="163" spans="1:26" x14ac:dyDescent="0.25">
      <c r="A163" s="4">
        <v>160</v>
      </c>
      <c r="B163" s="6">
        <v>2025</v>
      </c>
      <c r="C163" s="6">
        <v>1</v>
      </c>
      <c r="D163" s="6">
        <v>523.9</v>
      </c>
      <c r="E163" s="6">
        <v>7.31</v>
      </c>
      <c r="F163" s="21">
        <v>1.1000000000000001</v>
      </c>
      <c r="G163" s="5" t="s">
        <v>76</v>
      </c>
      <c r="H163" s="5" t="s">
        <v>22</v>
      </c>
      <c r="I163" s="8" t="s">
        <v>143</v>
      </c>
      <c r="J163" s="14">
        <v>5</v>
      </c>
      <c r="K163" s="12" t="s">
        <v>167</v>
      </c>
      <c r="L163" s="6">
        <v>730.17</v>
      </c>
      <c r="M163" s="20">
        <v>15.443</v>
      </c>
      <c r="N163" s="22">
        <v>11.308</v>
      </c>
      <c r="O163" s="6">
        <v>19.808</v>
      </c>
      <c r="P163" s="7"/>
      <c r="Q163" s="7">
        <v>15.487</v>
      </c>
      <c r="R163" s="37">
        <v>2.9560984920786411E-2</v>
      </c>
      <c r="S163" s="7">
        <v>4.1349999999999998</v>
      </c>
      <c r="T163" s="22">
        <v>24.268000000000001</v>
      </c>
      <c r="U163" s="7">
        <v>19.5</v>
      </c>
      <c r="V163" s="7">
        <v>1.2757689999999999</v>
      </c>
      <c r="W163" s="7">
        <v>1.025115</v>
      </c>
      <c r="X163" s="7">
        <v>2.8592309999999999</v>
      </c>
      <c r="Y163" s="7">
        <v>0.25065399999999999</v>
      </c>
      <c r="Z163" s="23">
        <f t="shared" si="3"/>
        <v>1.1320996999999999</v>
      </c>
    </row>
    <row r="164" spans="1:26" x14ac:dyDescent="0.25">
      <c r="A164" s="4">
        <v>161</v>
      </c>
      <c r="B164" s="6">
        <v>2025</v>
      </c>
      <c r="C164" s="6">
        <v>1</v>
      </c>
      <c r="D164" s="6">
        <v>523.9</v>
      </c>
      <c r="E164" s="6">
        <v>7.31</v>
      </c>
      <c r="F164" s="21">
        <v>1.1000000000000001</v>
      </c>
      <c r="G164" s="5" t="s">
        <v>76</v>
      </c>
      <c r="H164" s="5" t="s">
        <v>43</v>
      </c>
      <c r="I164" s="8"/>
      <c r="J164" s="11">
        <v>9</v>
      </c>
      <c r="K164" s="12" t="s">
        <v>165</v>
      </c>
      <c r="L164" s="6">
        <v>3486.95</v>
      </c>
      <c r="M164" s="20">
        <v>96.644000000000005</v>
      </c>
      <c r="N164" s="22">
        <v>77.229003000000006</v>
      </c>
      <c r="O164" s="6">
        <v>19.808</v>
      </c>
      <c r="P164" s="7"/>
      <c r="Q164" s="7">
        <v>22.148</v>
      </c>
      <c r="R164" s="37">
        <v>4.2275243367054779E-2</v>
      </c>
      <c r="S164" s="7">
        <v>19.414992000000002</v>
      </c>
      <c r="T164" s="22">
        <v>95.73</v>
      </c>
      <c r="U164" s="7">
        <v>127.5</v>
      </c>
      <c r="V164" s="7">
        <v>5.0325259999999998</v>
      </c>
      <c r="W164" s="7">
        <v>6.7026750000000002</v>
      </c>
      <c r="X164" s="7">
        <v>14.382472999999999</v>
      </c>
      <c r="Y164" s="7">
        <v>-1.6701569999999999</v>
      </c>
      <c r="Z164" s="23">
        <f t="shared" si="3"/>
        <v>1.6190187999999999</v>
      </c>
    </row>
    <row r="165" spans="1:26" x14ac:dyDescent="0.25">
      <c r="A165" s="4">
        <v>162</v>
      </c>
      <c r="B165" s="6">
        <v>2025</v>
      </c>
      <c r="C165" s="6">
        <v>1</v>
      </c>
      <c r="D165" s="6">
        <v>523.9</v>
      </c>
      <c r="E165" s="6">
        <v>7.31</v>
      </c>
      <c r="F165" s="21">
        <v>1.1000000000000001</v>
      </c>
      <c r="G165" s="5" t="s">
        <v>76</v>
      </c>
      <c r="H165" s="5" t="s">
        <v>24</v>
      </c>
      <c r="I165" s="8" t="s">
        <v>123</v>
      </c>
      <c r="J165" s="13">
        <v>5</v>
      </c>
      <c r="K165" s="12" t="s">
        <v>167</v>
      </c>
      <c r="L165" s="6">
        <v>713.01</v>
      </c>
      <c r="M165" s="20">
        <v>14.343999999999999</v>
      </c>
      <c r="N165" s="22">
        <v>10.93</v>
      </c>
      <c r="O165" s="6">
        <v>19.808</v>
      </c>
      <c r="P165" s="7"/>
      <c r="Q165" s="7">
        <v>15.329000000000001</v>
      </c>
      <c r="R165" s="37">
        <v>2.9259400648978817E-2</v>
      </c>
      <c r="S165" s="7">
        <v>3.4140009999999998</v>
      </c>
      <c r="T165" s="22">
        <v>19.827999999999999</v>
      </c>
      <c r="U165" s="7">
        <v>22</v>
      </c>
      <c r="V165" s="7">
        <v>1.0423579999999999</v>
      </c>
      <c r="W165" s="7">
        <v>1.1565399999999999</v>
      </c>
      <c r="X165" s="7">
        <v>2.371642</v>
      </c>
      <c r="Y165" s="7">
        <v>-0.114181</v>
      </c>
      <c r="Z165" s="23">
        <f t="shared" si="3"/>
        <v>1.1205499000000001</v>
      </c>
    </row>
    <row r="166" spans="1:26" x14ac:dyDescent="0.25">
      <c r="A166" s="4">
        <v>163</v>
      </c>
      <c r="B166" s="6">
        <v>2025</v>
      </c>
      <c r="C166" s="6">
        <v>1</v>
      </c>
      <c r="D166" s="6">
        <v>523.9</v>
      </c>
      <c r="E166" s="6">
        <v>7.31</v>
      </c>
      <c r="F166" s="21">
        <v>1.1000000000000001</v>
      </c>
      <c r="G166" s="5" t="s">
        <v>76</v>
      </c>
      <c r="H166" s="5" t="s">
        <v>24</v>
      </c>
      <c r="I166" s="8" t="s">
        <v>159</v>
      </c>
      <c r="J166" s="13">
        <v>5</v>
      </c>
      <c r="K166" s="12" t="s">
        <v>167</v>
      </c>
      <c r="L166" s="6">
        <v>1181.69</v>
      </c>
      <c r="M166" s="20">
        <v>20.835999999999999</v>
      </c>
      <c r="N166" s="22">
        <v>15.787000000000001</v>
      </c>
      <c r="O166" s="6">
        <v>19.808</v>
      </c>
      <c r="P166" s="7"/>
      <c r="Q166" s="7">
        <v>13.360000000000001</v>
      </c>
      <c r="R166" s="37">
        <v>2.5501049818667687E-2</v>
      </c>
      <c r="S166" s="7">
        <v>5.0490019999999998</v>
      </c>
      <c r="T166" s="22">
        <v>30.53</v>
      </c>
      <c r="U166" s="7">
        <v>36.5</v>
      </c>
      <c r="V166" s="7">
        <v>1.604962</v>
      </c>
      <c r="W166" s="7">
        <v>1.9188050000000001</v>
      </c>
      <c r="X166" s="7">
        <v>3.4440379999999999</v>
      </c>
      <c r="Y166" s="7">
        <v>-0.31384099999999998</v>
      </c>
      <c r="Z166" s="23">
        <f t="shared" si="3"/>
        <v>0.97661600000000004</v>
      </c>
    </row>
    <row r="167" spans="1:26" x14ac:dyDescent="0.25">
      <c r="A167" s="4">
        <v>164</v>
      </c>
      <c r="B167" s="6">
        <v>2025</v>
      </c>
      <c r="C167" s="6">
        <v>1</v>
      </c>
      <c r="D167" s="6">
        <v>523.9</v>
      </c>
      <c r="E167" s="6">
        <v>7.31</v>
      </c>
      <c r="F167" s="21">
        <v>1.1000000000000001</v>
      </c>
      <c r="G167" s="5" t="s">
        <v>76</v>
      </c>
      <c r="H167" s="5" t="s">
        <v>24</v>
      </c>
      <c r="I167" s="8" t="s">
        <v>155</v>
      </c>
      <c r="J167" s="13">
        <v>5</v>
      </c>
      <c r="K167" s="12" t="s">
        <v>167</v>
      </c>
      <c r="L167" s="6">
        <v>853.10500000000002</v>
      </c>
      <c r="M167" s="20">
        <v>14.407</v>
      </c>
      <c r="N167" s="22">
        <v>10.679999</v>
      </c>
      <c r="O167" s="6">
        <v>19.808</v>
      </c>
      <c r="P167" s="7"/>
      <c r="Q167" s="7">
        <v>12.25</v>
      </c>
      <c r="R167" s="37">
        <v>2.338232487115862E-2</v>
      </c>
      <c r="S167" s="7">
        <v>3.727001</v>
      </c>
      <c r="T167" s="22">
        <v>21.491</v>
      </c>
      <c r="U167" s="7">
        <v>21</v>
      </c>
      <c r="V167" s="7">
        <v>1.1297820000000001</v>
      </c>
      <c r="W167" s="7">
        <v>1.1039699999999999</v>
      </c>
      <c r="X167" s="7">
        <v>2.5972189999999999</v>
      </c>
      <c r="Y167" s="7">
        <v>2.5812999999999999E-2</v>
      </c>
      <c r="Z167" s="23">
        <f t="shared" si="3"/>
        <v>0.89547500000000002</v>
      </c>
    </row>
    <row r="168" spans="1:26" x14ac:dyDescent="0.25">
      <c r="A168" s="4">
        <v>165</v>
      </c>
      <c r="B168" s="6">
        <v>2025</v>
      </c>
      <c r="C168" s="6">
        <v>1</v>
      </c>
      <c r="D168" s="6">
        <v>523.9</v>
      </c>
      <c r="E168" s="6">
        <v>7.31</v>
      </c>
      <c r="F168" s="21">
        <v>1.1000000000000001</v>
      </c>
      <c r="G168" s="5" t="s">
        <v>76</v>
      </c>
      <c r="H168" s="5" t="s">
        <v>24</v>
      </c>
      <c r="I168" s="8" t="s">
        <v>156</v>
      </c>
      <c r="J168" s="13">
        <v>5</v>
      </c>
      <c r="K168" s="12" t="s">
        <v>167</v>
      </c>
      <c r="L168" s="6">
        <v>1601.885</v>
      </c>
      <c r="M168" s="20">
        <v>30.777999999999999</v>
      </c>
      <c r="N168" s="22">
        <v>24.482002999999999</v>
      </c>
      <c r="O168" s="6">
        <v>19.808</v>
      </c>
      <c r="P168" s="7"/>
      <c r="Q168" s="7">
        <v>15.282999999999999</v>
      </c>
      <c r="R168" s="37">
        <v>2.9171597633136096E-2</v>
      </c>
      <c r="S168" s="7">
        <v>6.2960000000000003</v>
      </c>
      <c r="T168" s="22">
        <v>62.347000000000001</v>
      </c>
      <c r="U168" s="7">
        <v>44.8</v>
      </c>
      <c r="V168" s="7">
        <v>3.2775820000000002</v>
      </c>
      <c r="W168" s="7">
        <v>2.3551359999999999</v>
      </c>
      <c r="X168" s="7">
        <v>3.018418</v>
      </c>
      <c r="Y168" s="7">
        <v>0.92244599999999999</v>
      </c>
      <c r="Z168" s="23">
        <f t="shared" si="3"/>
        <v>1.1171872999999999</v>
      </c>
    </row>
    <row r="169" spans="1:26" x14ac:dyDescent="0.25">
      <c r="A169" s="4">
        <v>166</v>
      </c>
      <c r="B169" s="6">
        <v>2025</v>
      </c>
      <c r="C169" s="6">
        <v>1</v>
      </c>
      <c r="D169" s="6">
        <v>523.9</v>
      </c>
      <c r="E169" s="6">
        <v>7.31</v>
      </c>
      <c r="F169" s="21">
        <v>1.1000000000000001</v>
      </c>
      <c r="G169" s="5" t="s">
        <v>76</v>
      </c>
      <c r="H169" s="5" t="s">
        <v>24</v>
      </c>
      <c r="I169" s="8" t="s">
        <v>157</v>
      </c>
      <c r="J169" s="13">
        <v>5</v>
      </c>
      <c r="K169" s="12" t="s">
        <v>167</v>
      </c>
      <c r="L169" s="6">
        <v>1621.14</v>
      </c>
      <c r="M169" s="20">
        <v>26.265999999999998</v>
      </c>
      <c r="N169" s="22">
        <v>20.76</v>
      </c>
      <c r="O169" s="6">
        <v>19.808</v>
      </c>
      <c r="P169" s="7"/>
      <c r="Q169" s="7">
        <v>12.805999999999999</v>
      </c>
      <c r="R169" s="37">
        <v>2.4443596106127122E-2</v>
      </c>
      <c r="S169" s="7">
        <v>5.5060010000000004</v>
      </c>
      <c r="T169" s="22">
        <v>35.448</v>
      </c>
      <c r="U169" s="7">
        <v>29</v>
      </c>
      <c r="V169" s="7">
        <v>1.8635010000000001</v>
      </c>
      <c r="W169" s="7">
        <v>1.5245299999999999</v>
      </c>
      <c r="X169" s="7">
        <v>3.6424989999999999</v>
      </c>
      <c r="Y169" s="7">
        <v>0.338972</v>
      </c>
      <c r="Z169" s="23">
        <f t="shared" si="3"/>
        <v>0.93611859999999991</v>
      </c>
    </row>
    <row r="170" spans="1:26" x14ac:dyDescent="0.25">
      <c r="A170" s="4">
        <v>167</v>
      </c>
      <c r="B170" s="6">
        <v>2025</v>
      </c>
      <c r="C170" s="6">
        <v>1</v>
      </c>
      <c r="D170" s="6">
        <v>523.9</v>
      </c>
      <c r="E170" s="6">
        <v>7.31</v>
      </c>
      <c r="F170" s="21">
        <v>1.1000000000000001</v>
      </c>
      <c r="G170" s="5" t="s">
        <v>76</v>
      </c>
      <c r="H170" s="5" t="s">
        <v>24</v>
      </c>
      <c r="I170" s="8" t="s">
        <v>158</v>
      </c>
      <c r="J170" s="13">
        <v>5</v>
      </c>
      <c r="K170" s="12" t="s">
        <v>167</v>
      </c>
      <c r="L170" s="6">
        <v>848.12</v>
      </c>
      <c r="M170" s="20">
        <v>17.927</v>
      </c>
      <c r="N170" s="22">
        <v>13.888000999999999</v>
      </c>
      <c r="O170" s="6">
        <v>19.808</v>
      </c>
      <c r="P170" s="7"/>
      <c r="Q170" s="7">
        <v>16.375</v>
      </c>
      <c r="R170" s="37">
        <v>3.1255964878793667E-2</v>
      </c>
      <c r="S170" s="7">
        <v>4.0389999999999997</v>
      </c>
      <c r="T170" s="22">
        <v>23.771999999999998</v>
      </c>
      <c r="U170" s="7">
        <v>24</v>
      </c>
      <c r="V170" s="7">
        <v>1.2496940000000001</v>
      </c>
      <c r="W170" s="7">
        <v>1.2616799999999999</v>
      </c>
      <c r="X170" s="7">
        <v>2.7893059999999998</v>
      </c>
      <c r="Y170" s="7">
        <v>-1.1986E-2</v>
      </c>
      <c r="Z170" s="23">
        <f t="shared" si="3"/>
        <v>1.1970124999999998</v>
      </c>
    </row>
    <row r="171" spans="1:26" x14ac:dyDescent="0.25">
      <c r="A171" s="4">
        <v>168</v>
      </c>
      <c r="B171" s="6">
        <v>2025</v>
      </c>
      <c r="C171" s="6">
        <v>1</v>
      </c>
      <c r="D171" s="6">
        <v>523.9</v>
      </c>
      <c r="E171" s="6">
        <v>7.31</v>
      </c>
      <c r="F171" s="21">
        <v>1.1000000000000001</v>
      </c>
      <c r="G171" s="5" t="s">
        <v>76</v>
      </c>
      <c r="H171" s="5" t="s">
        <v>26</v>
      </c>
      <c r="I171" s="8"/>
      <c r="J171" s="14">
        <v>5</v>
      </c>
      <c r="K171" s="12" t="s">
        <v>167</v>
      </c>
      <c r="L171" s="6">
        <v>1424.06</v>
      </c>
      <c r="M171" s="20">
        <v>22.375</v>
      </c>
      <c r="N171" s="22">
        <v>17.068998000000001</v>
      </c>
      <c r="O171" s="6">
        <v>19.808</v>
      </c>
      <c r="P171" s="7"/>
      <c r="Q171" s="7">
        <v>11.986000000000001</v>
      </c>
      <c r="R171" s="37">
        <v>2.2878411910669978E-2</v>
      </c>
      <c r="S171" s="7">
        <v>5.3059989999999999</v>
      </c>
      <c r="T171" s="22">
        <v>47.268999999999998</v>
      </c>
      <c r="U171" s="7">
        <v>42</v>
      </c>
      <c r="V171" s="7">
        <v>2.484931</v>
      </c>
      <c r="W171" s="7">
        <v>2.2079399999999998</v>
      </c>
      <c r="X171" s="7">
        <v>2.821069</v>
      </c>
      <c r="Y171" s="7">
        <v>0.27699000000000001</v>
      </c>
      <c r="Z171" s="23">
        <f t="shared" si="3"/>
        <v>0.87617659999999997</v>
      </c>
    </row>
    <row r="172" spans="1:26" x14ac:dyDescent="0.25">
      <c r="A172" s="4">
        <v>169</v>
      </c>
      <c r="B172" s="6">
        <v>2025</v>
      </c>
      <c r="C172" s="6">
        <v>1</v>
      </c>
      <c r="D172" s="6">
        <v>523.9</v>
      </c>
      <c r="E172" s="6">
        <v>7.31</v>
      </c>
      <c r="F172" s="21">
        <v>1.1000000000000001</v>
      </c>
      <c r="G172" s="5" t="s">
        <v>76</v>
      </c>
      <c r="H172" s="5" t="s">
        <v>28</v>
      </c>
      <c r="I172" s="8" t="s">
        <v>139</v>
      </c>
      <c r="J172" s="14">
        <v>5</v>
      </c>
      <c r="K172" s="12" t="s">
        <v>167</v>
      </c>
      <c r="L172" s="6">
        <v>1248.96</v>
      </c>
      <c r="M172" s="20">
        <v>23.033999999999999</v>
      </c>
      <c r="N172" s="22">
        <v>18.071000000000002</v>
      </c>
      <c r="O172" s="6">
        <v>19.808</v>
      </c>
      <c r="P172" s="7"/>
      <c r="Q172" s="7">
        <v>14.468999999999999</v>
      </c>
      <c r="R172" s="37">
        <v>2.7617866004962778E-2</v>
      </c>
      <c r="S172" s="7">
        <v>4.9629979999999998</v>
      </c>
      <c r="T172" s="22">
        <v>34.027000000000001</v>
      </c>
      <c r="U172" s="7">
        <v>29</v>
      </c>
      <c r="V172" s="7">
        <v>1.788799</v>
      </c>
      <c r="W172" s="7">
        <v>1.5245299999999999</v>
      </c>
      <c r="X172" s="7">
        <v>3.1742020000000002</v>
      </c>
      <c r="Y172" s="7">
        <v>0.26426699999999997</v>
      </c>
      <c r="Z172" s="23">
        <f t="shared" si="3"/>
        <v>1.0576839</v>
      </c>
    </row>
    <row r="173" spans="1:26" x14ac:dyDescent="0.25">
      <c r="A173" s="4">
        <v>170</v>
      </c>
      <c r="B173" s="6">
        <v>2025</v>
      </c>
      <c r="C173" s="6">
        <v>1</v>
      </c>
      <c r="D173" s="6">
        <v>523.9</v>
      </c>
      <c r="E173" s="6">
        <v>7.31</v>
      </c>
      <c r="F173" s="21">
        <v>1.1000000000000001</v>
      </c>
      <c r="G173" s="5" t="s">
        <v>76</v>
      </c>
      <c r="H173" s="5" t="s">
        <v>28</v>
      </c>
      <c r="I173" s="8" t="s">
        <v>144</v>
      </c>
      <c r="J173" s="14">
        <v>5</v>
      </c>
      <c r="K173" s="12" t="s">
        <v>167</v>
      </c>
      <c r="L173" s="6">
        <v>2589.94</v>
      </c>
      <c r="M173" s="20">
        <v>51.478000000000002</v>
      </c>
      <c r="N173" s="22">
        <v>40.917000000000002</v>
      </c>
      <c r="O173" s="6">
        <v>19.808</v>
      </c>
      <c r="P173" s="7"/>
      <c r="Q173" s="7">
        <v>15.13</v>
      </c>
      <c r="R173" s="37">
        <v>2.8879557167398363E-2</v>
      </c>
      <c r="S173" s="7">
        <v>10.561</v>
      </c>
      <c r="T173" s="22">
        <v>84.38</v>
      </c>
      <c r="U173" s="7">
        <v>81.872</v>
      </c>
      <c r="V173" s="7">
        <v>4.4358570000000004</v>
      </c>
      <c r="W173" s="7">
        <v>4.304011</v>
      </c>
      <c r="X173" s="7">
        <v>6.1251420000000003</v>
      </c>
      <c r="Y173" s="7">
        <v>0</v>
      </c>
      <c r="Z173" s="23">
        <f t="shared" si="3"/>
        <v>1.1060030000000001</v>
      </c>
    </row>
    <row r="174" spans="1:26" x14ac:dyDescent="0.25">
      <c r="A174" s="4">
        <v>171</v>
      </c>
      <c r="B174" s="6">
        <v>2025</v>
      </c>
      <c r="C174" s="6">
        <v>1</v>
      </c>
      <c r="D174" s="6">
        <v>523.9</v>
      </c>
      <c r="E174" s="6">
        <v>7.31</v>
      </c>
      <c r="F174" s="21">
        <v>1.1000000000000001</v>
      </c>
      <c r="G174" s="5" t="s">
        <v>76</v>
      </c>
      <c r="H174" s="5" t="s">
        <v>30</v>
      </c>
      <c r="I174" s="5"/>
      <c r="J174" s="14">
        <v>5</v>
      </c>
      <c r="K174" s="12" t="s">
        <v>162</v>
      </c>
      <c r="L174" s="6">
        <v>1972.79</v>
      </c>
      <c r="M174" s="20">
        <v>49.731999999999999</v>
      </c>
      <c r="N174" s="22">
        <v>38.401004</v>
      </c>
      <c r="O174" s="6">
        <v>19.808</v>
      </c>
      <c r="P174" s="7"/>
      <c r="Q174" s="7">
        <v>18.61</v>
      </c>
      <c r="R174" s="37">
        <v>3.552204619202138E-2</v>
      </c>
      <c r="S174" s="7">
        <v>11.330999</v>
      </c>
      <c r="T174" s="22">
        <v>76.73</v>
      </c>
      <c r="U174" s="7">
        <v>84.5</v>
      </c>
      <c r="V174" s="7">
        <v>4.0336959999999999</v>
      </c>
      <c r="W174" s="7">
        <v>4.4421650000000001</v>
      </c>
      <c r="X174" s="7">
        <v>7.2973049999999997</v>
      </c>
      <c r="Y174" s="7">
        <v>-0.40847</v>
      </c>
      <c r="Z174" s="23">
        <f t="shared" si="3"/>
        <v>1.3603909999999999</v>
      </c>
    </row>
    <row r="175" spans="1:26" x14ac:dyDescent="0.25">
      <c r="A175" s="4">
        <v>172</v>
      </c>
      <c r="B175" s="6">
        <v>2025</v>
      </c>
      <c r="C175" s="6">
        <v>1</v>
      </c>
      <c r="D175" s="6">
        <v>523.9</v>
      </c>
      <c r="E175" s="6">
        <v>7.31</v>
      </c>
      <c r="F175" s="21">
        <v>1.1000000000000001</v>
      </c>
      <c r="G175" s="5" t="s">
        <v>76</v>
      </c>
      <c r="H175" s="5" t="s">
        <v>32</v>
      </c>
      <c r="I175" s="5"/>
      <c r="J175" s="11">
        <v>5</v>
      </c>
      <c r="K175" s="12" t="s">
        <v>162</v>
      </c>
      <c r="L175" s="6">
        <v>1975.81</v>
      </c>
      <c r="M175" s="20">
        <v>49.540999999999997</v>
      </c>
      <c r="N175" s="22">
        <v>38.962992</v>
      </c>
      <c r="O175" s="6">
        <v>19.808</v>
      </c>
      <c r="P175" s="7"/>
      <c r="Q175" s="7">
        <v>18.850000000000001</v>
      </c>
      <c r="R175" s="37">
        <v>3.5980148883374696E-2</v>
      </c>
      <c r="S175" s="7">
        <v>10.577997999999999</v>
      </c>
      <c r="T175" s="22">
        <v>61.308999999999997</v>
      </c>
      <c r="U175" s="7">
        <v>81</v>
      </c>
      <c r="V175" s="7">
        <v>3.223014</v>
      </c>
      <c r="W175" s="7">
        <v>4.2581699999999998</v>
      </c>
      <c r="X175" s="7">
        <v>7.3549870000000004</v>
      </c>
      <c r="Y175" s="7">
        <v>-1.035158</v>
      </c>
      <c r="Z175" s="23">
        <f t="shared" si="3"/>
        <v>1.3779349999999999</v>
      </c>
    </row>
    <row r="176" spans="1:26" x14ac:dyDescent="0.25">
      <c r="A176" s="4">
        <v>173</v>
      </c>
      <c r="B176" s="6">
        <v>2025</v>
      </c>
      <c r="C176" s="6">
        <v>1</v>
      </c>
      <c r="D176" s="6">
        <v>523.9</v>
      </c>
      <c r="E176" s="6">
        <v>7.31</v>
      </c>
      <c r="F176" s="21">
        <v>1.1000000000000001</v>
      </c>
      <c r="G176" s="5" t="s">
        <v>76</v>
      </c>
      <c r="H176" s="5" t="s">
        <v>77</v>
      </c>
      <c r="I176" s="5"/>
      <c r="J176" s="13">
        <v>9</v>
      </c>
      <c r="K176" s="12" t="s">
        <v>162</v>
      </c>
      <c r="L176" s="6">
        <v>4707.0600000000004</v>
      </c>
      <c r="M176" s="20">
        <v>99.936999999999998</v>
      </c>
      <c r="N176" s="22">
        <v>74.216995999999995</v>
      </c>
      <c r="O176" s="6">
        <v>19.808</v>
      </c>
      <c r="P176" s="7"/>
      <c r="Q176" s="7">
        <v>15.766999999999999</v>
      </c>
      <c r="R176" s="37">
        <v>3.0095438060698608E-2</v>
      </c>
      <c r="S176" s="7">
        <v>25.719989999999999</v>
      </c>
      <c r="T176" s="22">
        <v>137.56</v>
      </c>
      <c r="U176" s="7">
        <v>166.4</v>
      </c>
      <c r="V176" s="7">
        <v>7.2315290000000001</v>
      </c>
      <c r="W176" s="7">
        <v>8.7476479999999999</v>
      </c>
      <c r="X176" s="7">
        <v>18.48847</v>
      </c>
      <c r="Y176" s="7">
        <v>-1.5161290000000001</v>
      </c>
      <c r="Z176" s="23">
        <f t="shared" si="3"/>
        <v>1.1525676999999999</v>
      </c>
    </row>
    <row r="177" spans="1:26" x14ac:dyDescent="0.25">
      <c r="A177" s="4">
        <v>174</v>
      </c>
      <c r="B177" s="6">
        <v>2025</v>
      </c>
      <c r="C177" s="6">
        <v>1</v>
      </c>
      <c r="D177" s="6">
        <v>523.9</v>
      </c>
      <c r="E177" s="6">
        <v>7.31</v>
      </c>
      <c r="F177" s="21">
        <v>1.1000000000000001</v>
      </c>
      <c r="G177" s="5" t="s">
        <v>76</v>
      </c>
      <c r="H177" s="5" t="s">
        <v>52</v>
      </c>
      <c r="I177" s="5"/>
      <c r="J177" s="11">
        <v>9</v>
      </c>
      <c r="K177" s="12" t="s">
        <v>164</v>
      </c>
      <c r="L177" s="6">
        <v>2038.44</v>
      </c>
      <c r="M177" s="20">
        <v>53.39</v>
      </c>
      <c r="N177" s="22">
        <v>40.252006000000002</v>
      </c>
      <c r="O177" s="6">
        <v>19.808</v>
      </c>
      <c r="P177" s="7"/>
      <c r="Q177" s="7">
        <v>19.745999999999999</v>
      </c>
      <c r="R177" s="37">
        <v>3.7690398931093716E-2</v>
      </c>
      <c r="S177" s="7">
        <v>13.138002</v>
      </c>
      <c r="T177" s="22">
        <v>83.63</v>
      </c>
      <c r="U177" s="7">
        <v>47</v>
      </c>
      <c r="V177" s="7">
        <v>4.3964290000000004</v>
      </c>
      <c r="W177" s="7">
        <v>2.47079</v>
      </c>
      <c r="X177" s="7">
        <v>8.7415719999999997</v>
      </c>
      <c r="Y177" s="7">
        <v>1.9256409999999999</v>
      </c>
      <c r="Z177" s="23">
        <f t="shared" si="3"/>
        <v>1.4434326</v>
      </c>
    </row>
    <row r="178" spans="1:26" x14ac:dyDescent="0.25">
      <c r="A178" s="4">
        <v>175</v>
      </c>
      <c r="B178" s="6">
        <v>2025</v>
      </c>
      <c r="C178" s="6">
        <v>1</v>
      </c>
      <c r="D178" s="6">
        <v>523.9</v>
      </c>
      <c r="E178" s="6">
        <v>7.31</v>
      </c>
      <c r="F178" s="21">
        <v>1.1000000000000001</v>
      </c>
      <c r="G178" s="5" t="s">
        <v>76</v>
      </c>
      <c r="H178" s="5" t="s">
        <v>78</v>
      </c>
      <c r="I178" s="8" t="s">
        <v>117</v>
      </c>
      <c r="J178" s="13">
        <v>5</v>
      </c>
      <c r="K178" s="12" t="s">
        <v>164</v>
      </c>
      <c r="L178" s="6">
        <v>1070.21</v>
      </c>
      <c r="M178" s="20">
        <v>26.289000000000001</v>
      </c>
      <c r="N178" s="22">
        <v>19.934999999999999</v>
      </c>
      <c r="O178" s="6">
        <v>19.808</v>
      </c>
      <c r="P178" s="7"/>
      <c r="Q178" s="7">
        <v>18.627000000000002</v>
      </c>
      <c r="R178" s="37">
        <v>3.555449513265891E-2</v>
      </c>
      <c r="S178" s="7">
        <v>6.3540010000000002</v>
      </c>
      <c r="T178" s="22">
        <v>34.158000000000001</v>
      </c>
      <c r="U178" s="7">
        <v>31</v>
      </c>
      <c r="V178" s="7">
        <v>1.7956859999999999</v>
      </c>
      <c r="W178" s="7">
        <v>1.62967</v>
      </c>
      <c r="X178" s="7">
        <v>4.5583140000000002</v>
      </c>
      <c r="Y178" s="7">
        <v>0.166017</v>
      </c>
      <c r="Z178" s="23">
        <f t="shared" si="3"/>
        <v>1.3616337000000001</v>
      </c>
    </row>
    <row r="179" spans="1:26" x14ac:dyDescent="0.25">
      <c r="A179" s="4">
        <v>176</v>
      </c>
      <c r="B179" s="6">
        <v>2025</v>
      </c>
      <c r="C179" s="6">
        <v>1</v>
      </c>
      <c r="D179" s="6">
        <v>523.9</v>
      </c>
      <c r="E179" s="6">
        <v>7.31</v>
      </c>
      <c r="F179" s="21">
        <v>1.1000000000000001</v>
      </c>
      <c r="G179" s="5" t="s">
        <v>76</v>
      </c>
      <c r="H179" s="5" t="s">
        <v>78</v>
      </c>
      <c r="I179" s="8" t="s">
        <v>145</v>
      </c>
      <c r="J179" s="13">
        <v>9</v>
      </c>
      <c r="K179" s="12" t="s">
        <v>164</v>
      </c>
      <c r="L179" s="6">
        <v>2120.04</v>
      </c>
      <c r="M179" s="20">
        <v>52.793999999999997</v>
      </c>
      <c r="N179" s="22">
        <v>39.036006</v>
      </c>
      <c r="O179" s="6">
        <v>19.808</v>
      </c>
      <c r="P179" s="7"/>
      <c r="Q179" s="7">
        <v>18.413</v>
      </c>
      <c r="R179" s="37">
        <v>3.514602023286887E-2</v>
      </c>
      <c r="S179" s="7">
        <v>13.757991000000001</v>
      </c>
      <c r="T179" s="22">
        <v>67.819999999999993</v>
      </c>
      <c r="U179" s="7">
        <v>73</v>
      </c>
      <c r="V179" s="7">
        <v>3.5652970000000002</v>
      </c>
      <c r="W179" s="7">
        <v>3.8376100000000002</v>
      </c>
      <c r="X179" s="7">
        <v>10.192702000000001</v>
      </c>
      <c r="Y179" s="7">
        <v>-0.27232200000000001</v>
      </c>
      <c r="Z179" s="23">
        <f t="shared" si="3"/>
        <v>1.3459903</v>
      </c>
    </row>
    <row r="180" spans="1:26" x14ac:dyDescent="0.25">
      <c r="A180" s="4">
        <v>177</v>
      </c>
      <c r="B180" s="6">
        <v>2025</v>
      </c>
      <c r="C180" s="6">
        <v>1</v>
      </c>
      <c r="D180" s="6">
        <v>523.9</v>
      </c>
      <c r="E180" s="6">
        <v>7.31</v>
      </c>
      <c r="F180" s="21">
        <v>1.1000000000000001</v>
      </c>
      <c r="G180" s="5" t="s">
        <v>76</v>
      </c>
      <c r="H180" s="5" t="s">
        <v>53</v>
      </c>
      <c r="I180" s="8"/>
      <c r="J180" s="14">
        <v>5</v>
      </c>
      <c r="K180" s="12" t="s">
        <v>164</v>
      </c>
      <c r="L180" s="6">
        <v>1090.45</v>
      </c>
      <c r="M180" s="20">
        <v>28.462</v>
      </c>
      <c r="N180" s="22">
        <v>21.786995000000001</v>
      </c>
      <c r="O180" s="6">
        <v>19.808</v>
      </c>
      <c r="P180" s="7"/>
      <c r="Q180" s="7">
        <v>19.98</v>
      </c>
      <c r="R180" s="37">
        <v>3.81370490551632E-2</v>
      </c>
      <c r="S180" s="7">
        <v>6.6750040000000004</v>
      </c>
      <c r="T180" s="22">
        <v>41.615000000000002</v>
      </c>
      <c r="U180" s="7">
        <v>41</v>
      </c>
      <c r="V180" s="7">
        <v>2.1877010000000001</v>
      </c>
      <c r="W180" s="7">
        <v>2.15537</v>
      </c>
      <c r="X180" s="7">
        <v>4.4873000000000003</v>
      </c>
      <c r="Y180" s="7">
        <v>3.2335000000000003E-2</v>
      </c>
      <c r="Z180" s="23">
        <f t="shared" si="3"/>
        <v>1.4605379999999999</v>
      </c>
    </row>
    <row r="181" spans="1:26" x14ac:dyDescent="0.25">
      <c r="A181" s="4">
        <v>178</v>
      </c>
      <c r="B181" s="6">
        <v>2025</v>
      </c>
      <c r="C181" s="6">
        <v>1</v>
      </c>
      <c r="D181" s="6">
        <v>523.9</v>
      </c>
      <c r="E181" s="6">
        <v>7.31</v>
      </c>
      <c r="F181" s="21">
        <v>1.1000000000000001</v>
      </c>
      <c r="G181" s="5" t="s">
        <v>76</v>
      </c>
      <c r="H181" s="5" t="s">
        <v>79</v>
      </c>
      <c r="I181" s="8" t="s">
        <v>117</v>
      </c>
      <c r="J181" s="14">
        <v>5</v>
      </c>
      <c r="K181" s="12" t="s">
        <v>164</v>
      </c>
      <c r="L181" s="6">
        <v>1099.2</v>
      </c>
      <c r="M181" s="20">
        <v>27.873999999999999</v>
      </c>
      <c r="N181" s="22">
        <v>20.985999</v>
      </c>
      <c r="O181" s="6">
        <v>19.808</v>
      </c>
      <c r="P181" s="7"/>
      <c r="Q181" s="7">
        <v>19.092000000000002</v>
      </c>
      <c r="R181" s="37">
        <v>3.644206909715595E-2</v>
      </c>
      <c r="S181" s="7">
        <v>6.8879950000000001</v>
      </c>
      <c r="T181" s="22">
        <v>35.183</v>
      </c>
      <c r="U181" s="7">
        <v>41</v>
      </c>
      <c r="V181" s="7">
        <v>1.8495699999999999</v>
      </c>
      <c r="W181" s="7">
        <v>2.15537</v>
      </c>
      <c r="X181" s="7">
        <v>5.03843</v>
      </c>
      <c r="Y181" s="7">
        <v>-0.30580499999999999</v>
      </c>
      <c r="Z181" s="23">
        <f t="shared" si="3"/>
        <v>1.3956252</v>
      </c>
    </row>
    <row r="182" spans="1:26" x14ac:dyDescent="0.25">
      <c r="A182" s="4">
        <v>179</v>
      </c>
      <c r="B182" s="6">
        <v>2025</v>
      </c>
      <c r="C182" s="6">
        <v>1</v>
      </c>
      <c r="D182" s="6">
        <v>523.9</v>
      </c>
      <c r="E182" s="6">
        <v>7.31</v>
      </c>
      <c r="F182" s="21">
        <v>1.1000000000000001</v>
      </c>
      <c r="G182" s="5" t="s">
        <v>76</v>
      </c>
      <c r="H182" s="5" t="s">
        <v>79</v>
      </c>
      <c r="I182" s="8" t="s">
        <v>146</v>
      </c>
      <c r="J182" s="14">
        <v>5</v>
      </c>
      <c r="K182" s="12" t="s">
        <v>164</v>
      </c>
      <c r="L182" s="6">
        <v>1098.3599999999999</v>
      </c>
      <c r="M182" s="20">
        <v>27.021999999999998</v>
      </c>
      <c r="N182" s="22">
        <v>22.236004000000001</v>
      </c>
      <c r="O182" s="6">
        <v>19.808</v>
      </c>
      <c r="P182" s="7"/>
      <c r="Q182" s="7">
        <v>20.244999999999997</v>
      </c>
      <c r="R182" s="37">
        <v>3.8642870776865811E-2</v>
      </c>
      <c r="S182" s="7">
        <v>4.7859990000000003</v>
      </c>
      <c r="T182" s="22">
        <v>29.977</v>
      </c>
      <c r="U182" s="7">
        <v>30</v>
      </c>
      <c r="V182" s="7">
        <v>1.5758909999999999</v>
      </c>
      <c r="W182" s="7">
        <v>1.5770999999999999</v>
      </c>
      <c r="X182" s="7">
        <v>3.2101099999999998</v>
      </c>
      <c r="Y182" s="7">
        <v>-1.2099999999999999E-3</v>
      </c>
      <c r="Z182" s="23">
        <f t="shared" si="3"/>
        <v>1.4799094999999998</v>
      </c>
    </row>
    <row r="183" spans="1:26" x14ac:dyDescent="0.25">
      <c r="A183" s="4">
        <v>180</v>
      </c>
      <c r="B183" s="6">
        <v>2025</v>
      </c>
      <c r="C183" s="6">
        <v>1</v>
      </c>
      <c r="D183" s="6">
        <v>523.9</v>
      </c>
      <c r="E183" s="6">
        <v>7.31</v>
      </c>
      <c r="F183" s="21">
        <v>1.1000000000000001</v>
      </c>
      <c r="G183" s="5" t="s">
        <v>76</v>
      </c>
      <c r="H183" s="5" t="s">
        <v>80</v>
      </c>
      <c r="I183" s="8"/>
      <c r="J183" s="14">
        <v>5</v>
      </c>
      <c r="K183" s="12" t="s">
        <v>164</v>
      </c>
      <c r="L183" s="6">
        <v>1077.48</v>
      </c>
      <c r="M183" s="20">
        <v>27.401</v>
      </c>
      <c r="N183" s="22">
        <v>20.621003999999999</v>
      </c>
      <c r="O183" s="6">
        <v>19.808</v>
      </c>
      <c r="P183" s="7"/>
      <c r="Q183" s="7">
        <v>19.137999999999998</v>
      </c>
      <c r="R183" s="37">
        <v>3.6529872112998664E-2</v>
      </c>
      <c r="S183" s="7">
        <v>6.78</v>
      </c>
      <c r="T183" s="22">
        <v>41.167999999999999</v>
      </c>
      <c r="U183" s="7">
        <v>44.851999999999997</v>
      </c>
      <c r="V183" s="7">
        <v>2.164202</v>
      </c>
      <c r="W183" s="7">
        <v>2.3578700000000001</v>
      </c>
      <c r="X183" s="7">
        <v>4.4221300000000001</v>
      </c>
      <c r="Y183" s="7">
        <v>0</v>
      </c>
      <c r="Z183" s="23">
        <f t="shared" si="3"/>
        <v>1.3989877999999998</v>
      </c>
    </row>
    <row r="184" spans="1:26" x14ac:dyDescent="0.25">
      <c r="A184" s="4">
        <v>181</v>
      </c>
      <c r="B184" s="6">
        <v>2025</v>
      </c>
      <c r="C184" s="6">
        <v>1</v>
      </c>
      <c r="D184" s="6">
        <v>523.9</v>
      </c>
      <c r="E184" s="6">
        <v>7.31</v>
      </c>
      <c r="F184" s="21">
        <v>1.1000000000000001</v>
      </c>
      <c r="G184" s="5" t="s">
        <v>76</v>
      </c>
      <c r="H184" s="5" t="s">
        <v>81</v>
      </c>
      <c r="I184" s="8"/>
      <c r="J184" s="14">
        <v>5</v>
      </c>
      <c r="K184" s="12" t="s">
        <v>164</v>
      </c>
      <c r="L184" s="6">
        <v>1073.8699999999999</v>
      </c>
      <c r="M184" s="20">
        <v>25.638000000000002</v>
      </c>
      <c r="N184" s="22">
        <v>18.523002000000002</v>
      </c>
      <c r="O184" s="6">
        <v>19.808</v>
      </c>
      <c r="P184" s="7"/>
      <c r="Q184" s="7">
        <v>17.248999999999999</v>
      </c>
      <c r="R184" s="37">
        <v>3.2924222179805306E-2</v>
      </c>
      <c r="S184" s="7">
        <v>7.1150029999999997</v>
      </c>
      <c r="T184" s="22">
        <v>44.920999999999999</v>
      </c>
      <c r="U184" s="7">
        <v>43</v>
      </c>
      <c r="V184" s="7">
        <v>2.361497</v>
      </c>
      <c r="W184" s="7">
        <v>2.26051</v>
      </c>
      <c r="X184" s="7">
        <v>4.7535040000000004</v>
      </c>
      <c r="Y184" s="7">
        <v>0.10099</v>
      </c>
      <c r="Z184" s="23">
        <f t="shared" si="3"/>
        <v>1.2609018999999997</v>
      </c>
    </row>
    <row r="185" spans="1:26" x14ac:dyDescent="0.25">
      <c r="A185" s="4">
        <v>182</v>
      </c>
      <c r="B185" s="6">
        <v>2025</v>
      </c>
      <c r="C185" s="6">
        <v>1</v>
      </c>
      <c r="D185" s="6">
        <v>523.9</v>
      </c>
      <c r="E185" s="6">
        <v>7.31</v>
      </c>
      <c r="F185" s="21">
        <v>1.1000000000000001</v>
      </c>
      <c r="G185" s="5" t="s">
        <v>76</v>
      </c>
      <c r="H185" s="5" t="s">
        <v>82</v>
      </c>
      <c r="I185" s="8"/>
      <c r="J185" s="14">
        <v>5</v>
      </c>
      <c r="K185" s="12" t="s">
        <v>164</v>
      </c>
      <c r="L185" s="6">
        <v>1074.5</v>
      </c>
      <c r="M185" s="20">
        <v>27.635000000000002</v>
      </c>
      <c r="N185" s="22">
        <v>21.446998000000001</v>
      </c>
      <c r="O185" s="6">
        <v>19.808</v>
      </c>
      <c r="P185" s="7"/>
      <c r="Q185" s="7">
        <v>19.959999999999997</v>
      </c>
      <c r="R185" s="37">
        <v>3.8098873830883756E-2</v>
      </c>
      <c r="S185" s="7">
        <v>6.1879949999999999</v>
      </c>
      <c r="T185" s="22">
        <v>30.04</v>
      </c>
      <c r="U185" s="7">
        <v>49.289000000000001</v>
      </c>
      <c r="V185" s="7">
        <v>1.5792029999999999</v>
      </c>
      <c r="W185" s="7">
        <v>2.5911230000000001</v>
      </c>
      <c r="X185" s="7">
        <v>4.6087980000000002</v>
      </c>
      <c r="Y185" s="7">
        <v>-1.011925</v>
      </c>
      <c r="Z185" s="23">
        <f t="shared" si="3"/>
        <v>1.4590759999999998</v>
      </c>
    </row>
    <row r="186" spans="1:26" x14ac:dyDescent="0.25">
      <c r="A186" s="4">
        <v>183</v>
      </c>
      <c r="B186" s="6">
        <v>2025</v>
      </c>
      <c r="C186" s="6">
        <v>1</v>
      </c>
      <c r="D186" s="6">
        <v>523.9</v>
      </c>
      <c r="E186" s="6">
        <v>7.31</v>
      </c>
      <c r="F186" s="21">
        <v>1.1000000000000001</v>
      </c>
      <c r="G186" s="5" t="s">
        <v>76</v>
      </c>
      <c r="H186" s="5" t="s">
        <v>83</v>
      </c>
      <c r="I186" s="8"/>
      <c r="J186" s="14">
        <v>5</v>
      </c>
      <c r="K186" s="12" t="s">
        <v>164</v>
      </c>
      <c r="L186" s="6">
        <v>1099.72</v>
      </c>
      <c r="M186" s="20">
        <v>26.181999999999999</v>
      </c>
      <c r="N186" s="22">
        <v>20.727001999999999</v>
      </c>
      <c r="O186" s="6">
        <v>19.808</v>
      </c>
      <c r="P186" s="7"/>
      <c r="Q186" s="7">
        <v>18.847999999999999</v>
      </c>
      <c r="R186" s="37">
        <v>3.5976331360946745E-2</v>
      </c>
      <c r="S186" s="7">
        <v>5.4549979999999998</v>
      </c>
      <c r="T186" s="22">
        <v>18.678999999999998</v>
      </c>
      <c r="U186" s="7">
        <v>18</v>
      </c>
      <c r="V186" s="7">
        <v>0.98195500000000002</v>
      </c>
      <c r="W186" s="7">
        <v>0.94625999999999999</v>
      </c>
      <c r="X186" s="7">
        <v>4.4730449999999999</v>
      </c>
      <c r="Y186" s="7">
        <v>3.5693000000000003E-2</v>
      </c>
      <c r="Z186" s="23">
        <f t="shared" si="3"/>
        <v>1.3777887999999998</v>
      </c>
    </row>
    <row r="187" spans="1:26" x14ac:dyDescent="0.25">
      <c r="A187" s="4">
        <v>184</v>
      </c>
      <c r="B187" s="6">
        <v>2025</v>
      </c>
      <c r="C187" s="6">
        <v>1</v>
      </c>
      <c r="D187" s="6">
        <v>523.9</v>
      </c>
      <c r="E187" s="6">
        <v>7.31</v>
      </c>
      <c r="F187" s="21">
        <v>1.1000000000000001</v>
      </c>
      <c r="G187" s="5" t="s">
        <v>76</v>
      </c>
      <c r="H187" s="5" t="s">
        <v>84</v>
      </c>
      <c r="I187" s="8"/>
      <c r="J187" s="14">
        <v>5</v>
      </c>
      <c r="K187" s="12" t="s">
        <v>164</v>
      </c>
      <c r="L187" s="6">
        <v>1079.97</v>
      </c>
      <c r="M187" s="20">
        <v>24.802</v>
      </c>
      <c r="N187" s="22">
        <v>18.48</v>
      </c>
      <c r="O187" s="6">
        <v>19.808</v>
      </c>
      <c r="P187" s="7"/>
      <c r="Q187" s="7">
        <v>17.111999999999998</v>
      </c>
      <c r="R187" s="37">
        <v>3.266272189349112E-2</v>
      </c>
      <c r="S187" s="7">
        <v>6.3219979999999998</v>
      </c>
      <c r="T187" s="22">
        <v>33.008000000000003</v>
      </c>
      <c r="U187" s="7">
        <v>34</v>
      </c>
      <c r="V187" s="7">
        <v>1.735231</v>
      </c>
      <c r="W187" s="7">
        <v>1.78738</v>
      </c>
      <c r="X187" s="7">
        <v>4.5867699999999996</v>
      </c>
      <c r="Y187" s="7">
        <v>-5.2151000000000003E-2</v>
      </c>
      <c r="Z187" s="23">
        <f t="shared" si="3"/>
        <v>1.2508871999999998</v>
      </c>
    </row>
    <row r="188" spans="1:26" x14ac:dyDescent="0.25">
      <c r="A188" s="4">
        <v>185</v>
      </c>
      <c r="B188" s="6">
        <v>2025</v>
      </c>
      <c r="C188" s="6">
        <v>1</v>
      </c>
      <c r="D188" s="6">
        <v>523.9</v>
      </c>
      <c r="E188" s="6">
        <v>7.31</v>
      </c>
      <c r="F188" s="21">
        <v>1.1000000000000001</v>
      </c>
      <c r="G188" s="5" t="s">
        <v>76</v>
      </c>
      <c r="H188" s="5" t="s">
        <v>85</v>
      </c>
      <c r="I188" s="8" t="s">
        <v>117</v>
      </c>
      <c r="J188" s="14">
        <v>5</v>
      </c>
      <c r="K188" s="12" t="s">
        <v>164</v>
      </c>
      <c r="L188" s="6">
        <v>1101.58</v>
      </c>
      <c r="M188" s="20">
        <v>26.574000000000002</v>
      </c>
      <c r="N188" s="22">
        <v>19.779</v>
      </c>
      <c r="O188" s="6">
        <v>19.808</v>
      </c>
      <c r="P188" s="7"/>
      <c r="Q188" s="7">
        <v>17.954999999999998</v>
      </c>
      <c r="R188" s="37">
        <v>3.4271807596869631E-2</v>
      </c>
      <c r="S188" s="7">
        <v>6.7949979999999996</v>
      </c>
      <c r="T188" s="22">
        <v>41.247</v>
      </c>
      <c r="U188" s="7">
        <v>28.7</v>
      </c>
      <c r="V188" s="7">
        <v>2.168355</v>
      </c>
      <c r="W188" s="7">
        <v>1.508759</v>
      </c>
      <c r="X188" s="7">
        <v>4.626646</v>
      </c>
      <c r="Y188" s="7">
        <v>0.65959400000000001</v>
      </c>
      <c r="Z188" s="23">
        <f t="shared" si="3"/>
        <v>1.3125104999999999</v>
      </c>
    </row>
    <row r="189" spans="1:26" x14ac:dyDescent="0.25">
      <c r="A189" s="4">
        <v>186</v>
      </c>
      <c r="B189" s="6">
        <v>2025</v>
      </c>
      <c r="C189" s="6">
        <v>1</v>
      </c>
      <c r="D189" s="6">
        <v>523.9</v>
      </c>
      <c r="E189" s="6">
        <v>7.31</v>
      </c>
      <c r="F189" s="21">
        <v>1.1000000000000001</v>
      </c>
      <c r="G189" s="5" t="s">
        <v>76</v>
      </c>
      <c r="H189" s="5" t="s">
        <v>85</v>
      </c>
      <c r="I189" s="8" t="s">
        <v>146</v>
      </c>
      <c r="J189" s="14">
        <v>5</v>
      </c>
      <c r="K189" s="12" t="s">
        <v>164</v>
      </c>
      <c r="L189" s="6">
        <v>1075.8</v>
      </c>
      <c r="M189" s="20">
        <v>26.713999999999999</v>
      </c>
      <c r="N189" s="22">
        <v>20.268999000000001</v>
      </c>
      <c r="O189" s="6">
        <v>19.808</v>
      </c>
      <c r="P189" s="7"/>
      <c r="Q189" s="7">
        <v>18.841000000000001</v>
      </c>
      <c r="R189" s="37">
        <v>3.5962970032448943E-2</v>
      </c>
      <c r="S189" s="7">
        <v>6.4449969999999999</v>
      </c>
      <c r="T189" s="22">
        <v>33.375</v>
      </c>
      <c r="U189" s="7">
        <v>50</v>
      </c>
      <c r="V189" s="7">
        <v>1.754524</v>
      </c>
      <c r="W189" s="7">
        <v>2.6284999999999998</v>
      </c>
      <c r="X189" s="7">
        <v>4.6904760000000003</v>
      </c>
      <c r="Y189" s="7">
        <v>-0.87397899999999995</v>
      </c>
      <c r="Z189" s="23">
        <f t="shared" si="3"/>
        <v>1.3772770999999999</v>
      </c>
    </row>
    <row r="190" spans="1:26" x14ac:dyDescent="0.25">
      <c r="A190" s="4">
        <v>187</v>
      </c>
      <c r="B190" s="6">
        <v>2025</v>
      </c>
      <c r="C190" s="6">
        <v>1</v>
      </c>
      <c r="D190" s="6">
        <v>523.9</v>
      </c>
      <c r="E190" s="6">
        <v>7.31</v>
      </c>
      <c r="F190" s="21">
        <v>1.1000000000000001</v>
      </c>
      <c r="G190" s="5" t="s">
        <v>76</v>
      </c>
      <c r="H190" s="5" t="s">
        <v>86</v>
      </c>
      <c r="I190" s="8"/>
      <c r="J190" s="14">
        <v>9</v>
      </c>
      <c r="K190" s="12" t="s">
        <v>164</v>
      </c>
      <c r="L190" s="6">
        <v>2135.52</v>
      </c>
      <c r="M190" s="20">
        <v>50.255000000000003</v>
      </c>
      <c r="N190" s="22">
        <v>36.765993999999999</v>
      </c>
      <c r="O190" s="6">
        <v>19.808</v>
      </c>
      <c r="P190" s="7"/>
      <c r="Q190" s="7">
        <v>17.215999999999998</v>
      </c>
      <c r="R190" s="37">
        <v>3.286123305974422E-2</v>
      </c>
      <c r="S190" s="7">
        <v>13.489008</v>
      </c>
      <c r="T190" s="22">
        <v>76.959999999999994</v>
      </c>
      <c r="U190" s="7">
        <v>65</v>
      </c>
      <c r="V190" s="7">
        <v>4.0457869999999998</v>
      </c>
      <c r="W190" s="7">
        <v>3.4170500000000001</v>
      </c>
      <c r="X190" s="7">
        <v>9.4432139999999993</v>
      </c>
      <c r="Y190" s="7">
        <v>0.628745</v>
      </c>
      <c r="Z190" s="23">
        <f t="shared" si="3"/>
        <v>1.2584895999999999</v>
      </c>
    </row>
    <row r="191" spans="1:26" x14ac:dyDescent="0.25">
      <c r="A191" s="4">
        <v>188</v>
      </c>
      <c r="B191" s="6">
        <v>2025</v>
      </c>
      <c r="C191" s="6">
        <v>1</v>
      </c>
      <c r="D191" s="6">
        <v>523.9</v>
      </c>
      <c r="E191" s="6">
        <v>7.31</v>
      </c>
      <c r="F191" s="21">
        <v>1.1000000000000001</v>
      </c>
      <c r="G191" s="5" t="s">
        <v>76</v>
      </c>
      <c r="H191" s="5" t="s">
        <v>87</v>
      </c>
      <c r="I191" s="8" t="s">
        <v>117</v>
      </c>
      <c r="J191" s="14">
        <v>5</v>
      </c>
      <c r="K191" s="12" t="s">
        <v>164</v>
      </c>
      <c r="L191" s="6">
        <v>1101.07</v>
      </c>
      <c r="M191" s="20">
        <v>26.640999999999998</v>
      </c>
      <c r="N191" s="22">
        <v>20.053000999999998</v>
      </c>
      <c r="O191" s="6">
        <v>19.808</v>
      </c>
      <c r="P191" s="7"/>
      <c r="Q191" s="7">
        <v>18.212</v>
      </c>
      <c r="R191" s="37">
        <v>3.4762359228860472E-2</v>
      </c>
      <c r="S191" s="7">
        <v>6.5880020000000004</v>
      </c>
      <c r="T191" s="22">
        <v>40.811999999999998</v>
      </c>
      <c r="U191" s="7">
        <v>31</v>
      </c>
      <c r="V191" s="7">
        <v>2.1454870000000001</v>
      </c>
      <c r="W191" s="7">
        <v>1.62967</v>
      </c>
      <c r="X191" s="7">
        <v>4.4425140000000001</v>
      </c>
      <c r="Y191" s="7">
        <v>0.51581900000000003</v>
      </c>
      <c r="Z191" s="23">
        <f t="shared" si="3"/>
        <v>1.3312971999999998</v>
      </c>
    </row>
    <row r="192" spans="1:26" x14ac:dyDescent="0.25">
      <c r="A192" s="4">
        <v>189</v>
      </c>
      <c r="B192" s="6">
        <v>2025</v>
      </c>
      <c r="C192" s="6">
        <v>1</v>
      </c>
      <c r="D192" s="6">
        <v>523.9</v>
      </c>
      <c r="E192" s="6">
        <v>7.31</v>
      </c>
      <c r="F192" s="21">
        <v>1.1000000000000001</v>
      </c>
      <c r="G192" s="5" t="s">
        <v>76</v>
      </c>
      <c r="H192" s="5" t="s">
        <v>87</v>
      </c>
      <c r="I192" s="8" t="s">
        <v>146</v>
      </c>
      <c r="J192" s="14">
        <v>5</v>
      </c>
      <c r="K192" s="12" t="s">
        <v>164</v>
      </c>
      <c r="L192" s="6">
        <v>1071.5999999999999</v>
      </c>
      <c r="M192" s="20">
        <v>26.35</v>
      </c>
      <c r="N192" s="22">
        <v>19.982996</v>
      </c>
      <c r="O192" s="6">
        <v>19.808</v>
      </c>
      <c r="P192" s="7"/>
      <c r="Q192" s="7">
        <v>18.648</v>
      </c>
      <c r="R192" s="37">
        <v>3.5594579118152322E-2</v>
      </c>
      <c r="S192" s="7">
        <v>6.367</v>
      </c>
      <c r="T192" s="22">
        <v>39.543999999999997</v>
      </c>
      <c r="U192" s="7">
        <v>49</v>
      </c>
      <c r="V192" s="7">
        <v>2.0788280000000001</v>
      </c>
      <c r="W192" s="7">
        <v>2.5759300000000001</v>
      </c>
      <c r="X192" s="7">
        <v>4.2881720000000003</v>
      </c>
      <c r="Y192" s="7">
        <v>-0.49710199999999999</v>
      </c>
      <c r="Z192" s="23">
        <f t="shared" si="3"/>
        <v>1.3631688</v>
      </c>
    </row>
    <row r="193" spans="1:26" x14ac:dyDescent="0.25">
      <c r="A193" s="4">
        <v>190</v>
      </c>
      <c r="B193" s="6">
        <v>2025</v>
      </c>
      <c r="C193" s="6">
        <v>1</v>
      </c>
      <c r="D193" s="6">
        <v>523.9</v>
      </c>
      <c r="E193" s="6">
        <v>7.31</v>
      </c>
      <c r="F193" s="21">
        <v>1.1000000000000001</v>
      </c>
      <c r="G193" s="5" t="s">
        <v>76</v>
      </c>
      <c r="H193" s="5" t="s">
        <v>88</v>
      </c>
      <c r="I193" s="8"/>
      <c r="J193" s="14">
        <v>9</v>
      </c>
      <c r="K193" s="12" t="s">
        <v>164</v>
      </c>
      <c r="L193" s="6">
        <v>2122.31</v>
      </c>
      <c r="M193" s="20">
        <v>50.713000000000001</v>
      </c>
      <c r="N193" s="22">
        <v>35.129010999999998</v>
      </c>
      <c r="O193" s="6">
        <v>19.808</v>
      </c>
      <c r="P193" s="7"/>
      <c r="Q193" s="7">
        <v>16.552</v>
      </c>
      <c r="R193" s="37">
        <v>3.1593815613666733E-2</v>
      </c>
      <c r="S193" s="7">
        <v>15.583995</v>
      </c>
      <c r="T193" s="22">
        <v>92.23</v>
      </c>
      <c r="U193" s="7">
        <v>95</v>
      </c>
      <c r="V193" s="7">
        <v>4.8485310000000004</v>
      </c>
      <c r="W193" s="7">
        <v>4.9941500000000003</v>
      </c>
      <c r="X193" s="7">
        <v>10.735471</v>
      </c>
      <c r="Y193" s="7">
        <v>-0.145624</v>
      </c>
      <c r="Z193" s="23">
        <f t="shared" si="3"/>
        <v>1.2099511999999999</v>
      </c>
    </row>
    <row r="194" spans="1:26" x14ac:dyDescent="0.25">
      <c r="A194" s="4">
        <v>191</v>
      </c>
      <c r="B194" s="6">
        <v>2025</v>
      </c>
      <c r="C194" s="6">
        <v>1</v>
      </c>
      <c r="D194" s="6">
        <v>523.9</v>
      </c>
      <c r="E194" s="6">
        <v>7.31</v>
      </c>
      <c r="F194" s="21">
        <v>1.1000000000000001</v>
      </c>
      <c r="G194" s="5" t="s">
        <v>76</v>
      </c>
      <c r="H194" s="5" t="s">
        <v>89</v>
      </c>
      <c r="I194" s="8" t="s">
        <v>117</v>
      </c>
      <c r="J194" s="14">
        <v>5</v>
      </c>
      <c r="K194" s="12" t="s">
        <v>164</v>
      </c>
      <c r="L194" s="6">
        <v>1100.9100000000001</v>
      </c>
      <c r="M194" s="20">
        <v>28.073</v>
      </c>
      <c r="N194" s="22">
        <v>21.215997999999999</v>
      </c>
      <c r="O194" s="6">
        <v>19.808</v>
      </c>
      <c r="P194" s="7"/>
      <c r="Q194" s="7">
        <v>19.271000000000001</v>
      </c>
      <c r="R194" s="37">
        <v>3.6783737354456961E-2</v>
      </c>
      <c r="S194" s="7">
        <v>6.8569990000000001</v>
      </c>
      <c r="T194" s="22">
        <v>42.216999999999999</v>
      </c>
      <c r="U194" s="7">
        <v>59</v>
      </c>
      <c r="V194" s="7">
        <v>2.2193480000000001</v>
      </c>
      <c r="W194" s="7">
        <v>3.1016300000000001</v>
      </c>
      <c r="X194" s="7">
        <v>4.6376520000000001</v>
      </c>
      <c r="Y194" s="7">
        <v>-0.88228300000000004</v>
      </c>
      <c r="Z194" s="23">
        <f t="shared" si="3"/>
        <v>1.4087101000000002</v>
      </c>
    </row>
    <row r="195" spans="1:26" x14ac:dyDescent="0.25">
      <c r="A195" s="4">
        <v>192</v>
      </c>
      <c r="B195" s="6">
        <v>2025</v>
      </c>
      <c r="C195" s="6">
        <v>1</v>
      </c>
      <c r="D195" s="6">
        <v>523.9</v>
      </c>
      <c r="E195" s="6">
        <v>7.31</v>
      </c>
      <c r="F195" s="21">
        <v>1.1000000000000001</v>
      </c>
      <c r="G195" s="5" t="s">
        <v>76</v>
      </c>
      <c r="H195" s="5" t="s">
        <v>89</v>
      </c>
      <c r="I195" s="8" t="s">
        <v>146</v>
      </c>
      <c r="J195" s="14">
        <v>5</v>
      </c>
      <c r="K195" s="12" t="s">
        <v>164</v>
      </c>
      <c r="L195" s="6">
        <v>1072.75</v>
      </c>
      <c r="M195" s="20">
        <v>25.238</v>
      </c>
      <c r="N195" s="22">
        <v>18.531002999999998</v>
      </c>
      <c r="O195" s="6">
        <v>19.808</v>
      </c>
      <c r="P195" s="7"/>
      <c r="Q195" s="7">
        <v>17.274000000000001</v>
      </c>
      <c r="R195" s="37">
        <v>3.2971941210154614E-2</v>
      </c>
      <c r="S195" s="7">
        <v>6.7070020000000001</v>
      </c>
      <c r="T195" s="22">
        <v>38.94</v>
      </c>
      <c r="U195" s="7">
        <v>40</v>
      </c>
      <c r="V195" s="7">
        <v>2.0470760000000001</v>
      </c>
      <c r="W195" s="7">
        <v>2.1027999999999998</v>
      </c>
      <c r="X195" s="7">
        <v>4.6599240000000002</v>
      </c>
      <c r="Y195" s="7">
        <v>-5.5722000000000001E-2</v>
      </c>
      <c r="Z195" s="23">
        <f t="shared" si="3"/>
        <v>1.2627294</v>
      </c>
    </row>
    <row r="196" spans="1:26" x14ac:dyDescent="0.25">
      <c r="A196" s="4">
        <v>193</v>
      </c>
      <c r="B196" s="6">
        <v>2025</v>
      </c>
      <c r="C196" s="6">
        <v>1</v>
      </c>
      <c r="D196" s="6">
        <v>523.9</v>
      </c>
      <c r="E196" s="6">
        <v>7.31</v>
      </c>
      <c r="F196" s="21">
        <v>1.1000000000000001</v>
      </c>
      <c r="G196" s="5" t="s">
        <v>76</v>
      </c>
      <c r="H196" s="5" t="s">
        <v>90</v>
      </c>
      <c r="I196" s="5"/>
      <c r="J196" s="14">
        <v>9</v>
      </c>
      <c r="K196" s="12" t="s">
        <v>164</v>
      </c>
      <c r="L196" s="6">
        <v>2118.67</v>
      </c>
      <c r="M196" s="20">
        <v>50.008000000000003</v>
      </c>
      <c r="N196" s="22">
        <v>36.082011999999999</v>
      </c>
      <c r="O196" s="6">
        <v>19.808</v>
      </c>
      <c r="P196" s="7"/>
      <c r="Q196" s="7">
        <v>17.030999999999999</v>
      </c>
      <c r="R196" s="37">
        <v>3.2508112235159384E-2</v>
      </c>
      <c r="S196" s="7">
        <v>13.925997000000001</v>
      </c>
      <c r="T196" s="22">
        <v>67.36</v>
      </c>
      <c r="U196" s="7">
        <v>50</v>
      </c>
      <c r="V196" s="7">
        <v>3.541115</v>
      </c>
      <c r="W196" s="7">
        <v>2.6284999999999998</v>
      </c>
      <c r="X196" s="7">
        <v>10.384884</v>
      </c>
      <c r="Y196" s="7">
        <v>0.91261199999999998</v>
      </c>
      <c r="Z196" s="23">
        <f t="shared" si="3"/>
        <v>1.2449660999999999</v>
      </c>
    </row>
    <row r="197" spans="1:26" x14ac:dyDescent="0.25">
      <c r="A197" s="4">
        <v>194</v>
      </c>
      <c r="B197" s="6">
        <v>2025</v>
      </c>
      <c r="C197" s="6">
        <v>1</v>
      </c>
      <c r="D197" s="6">
        <v>523.9</v>
      </c>
      <c r="E197" s="6">
        <v>7.31</v>
      </c>
      <c r="F197" s="21">
        <v>1.1000000000000001</v>
      </c>
      <c r="G197" s="5" t="s">
        <v>76</v>
      </c>
      <c r="H197" s="5" t="s">
        <v>91</v>
      </c>
      <c r="I197" s="5"/>
      <c r="J197" s="14">
        <v>9</v>
      </c>
      <c r="K197" s="12" t="s">
        <v>164</v>
      </c>
      <c r="L197" s="6">
        <v>2121.89</v>
      </c>
      <c r="M197" s="20">
        <v>52.085000000000001</v>
      </c>
      <c r="N197" s="22">
        <v>37.680992000000003</v>
      </c>
      <c r="O197" s="6">
        <v>19.808</v>
      </c>
      <c r="P197" s="7"/>
      <c r="Q197" s="7">
        <v>17.757999999999999</v>
      </c>
      <c r="R197" s="37">
        <v>3.3895781637717122E-2</v>
      </c>
      <c r="S197" s="7">
        <v>14.403998</v>
      </c>
      <c r="T197" s="22">
        <v>67.17</v>
      </c>
      <c r="U197" s="7">
        <v>69.5</v>
      </c>
      <c r="V197" s="7">
        <v>3.5311270000000001</v>
      </c>
      <c r="W197" s="7">
        <v>3.6536149999999998</v>
      </c>
      <c r="X197" s="7">
        <v>10.872875000000001</v>
      </c>
      <c r="Y197" s="7">
        <v>-0.12249</v>
      </c>
      <c r="Z197" s="23">
        <f t="shared" si="3"/>
        <v>1.2981098</v>
      </c>
    </row>
    <row r="198" spans="1:26" x14ac:dyDescent="0.25">
      <c r="A198" s="4">
        <v>195</v>
      </c>
      <c r="B198" s="6">
        <v>2025</v>
      </c>
      <c r="C198" s="6">
        <v>1</v>
      </c>
      <c r="D198" s="6">
        <v>523.9</v>
      </c>
      <c r="E198" s="6">
        <v>7.31</v>
      </c>
      <c r="F198" s="21">
        <v>1.1000000000000001</v>
      </c>
      <c r="G198" s="5" t="s">
        <v>92</v>
      </c>
      <c r="H198" s="5" t="s">
        <v>74</v>
      </c>
      <c r="I198" s="5"/>
      <c r="J198" s="14">
        <v>9</v>
      </c>
      <c r="K198" s="12" t="s">
        <v>163</v>
      </c>
      <c r="L198" s="6">
        <v>5195.57</v>
      </c>
      <c r="M198" s="20">
        <v>110.854</v>
      </c>
      <c r="N198" s="22">
        <v>81.740003000000002</v>
      </c>
      <c r="O198" s="6">
        <v>19.808</v>
      </c>
      <c r="P198" s="7"/>
      <c r="Q198" s="7">
        <v>15.733000000000001</v>
      </c>
      <c r="R198" s="37">
        <v>3.0030540179423557E-2</v>
      </c>
      <c r="S198" s="7">
        <v>29.113990999999999</v>
      </c>
      <c r="T198" s="22">
        <v>185.12</v>
      </c>
      <c r="U198" s="7">
        <v>199</v>
      </c>
      <c r="V198" s="7">
        <v>9.7317579999999992</v>
      </c>
      <c r="W198" s="7">
        <v>10.46143</v>
      </c>
      <c r="X198" s="7">
        <v>19.382242000000002</v>
      </c>
      <c r="Y198" s="7">
        <v>-0.72968100000000002</v>
      </c>
      <c r="Z198" s="23">
        <f t="shared" si="3"/>
        <v>1.1500823</v>
      </c>
    </row>
    <row r="199" spans="1:26" x14ac:dyDescent="0.25">
      <c r="A199" s="4">
        <v>196</v>
      </c>
      <c r="B199" s="6">
        <v>2025</v>
      </c>
      <c r="C199" s="6">
        <v>1</v>
      </c>
      <c r="D199" s="6">
        <v>523.9</v>
      </c>
      <c r="E199" s="6">
        <v>7.31</v>
      </c>
      <c r="F199" s="21">
        <v>1.1000000000000001</v>
      </c>
      <c r="G199" s="5" t="s">
        <v>92</v>
      </c>
      <c r="H199" s="5" t="s">
        <v>21</v>
      </c>
      <c r="I199" s="5"/>
      <c r="J199" s="14">
        <v>5</v>
      </c>
      <c r="K199" s="12" t="s">
        <v>165</v>
      </c>
      <c r="L199" s="6">
        <v>2191.54</v>
      </c>
      <c r="M199" s="20">
        <v>54.47</v>
      </c>
      <c r="N199" s="22">
        <v>39.875996000000001</v>
      </c>
      <c r="O199" s="6">
        <v>19.808</v>
      </c>
      <c r="P199" s="7"/>
      <c r="Q199" s="7">
        <v>18.195</v>
      </c>
      <c r="R199" s="37">
        <v>3.4729910288222948E-2</v>
      </c>
      <c r="S199" s="7">
        <v>14.593994</v>
      </c>
      <c r="T199" s="22">
        <v>80.08</v>
      </c>
      <c r="U199" s="7">
        <v>80.8</v>
      </c>
      <c r="V199" s="7">
        <v>4.2098060000000004</v>
      </c>
      <c r="W199" s="7">
        <v>4.2476560000000001</v>
      </c>
      <c r="X199" s="7">
        <v>10.384195</v>
      </c>
      <c r="Y199" s="7">
        <v>-3.7856000000000001E-2</v>
      </c>
      <c r="Z199" s="23">
        <f t="shared" si="3"/>
        <v>1.3300544999999999</v>
      </c>
    </row>
    <row r="200" spans="1:26" x14ac:dyDescent="0.25">
      <c r="A200" s="4">
        <v>197</v>
      </c>
      <c r="B200" s="6">
        <v>2025</v>
      </c>
      <c r="C200" s="6">
        <v>1</v>
      </c>
      <c r="D200" s="6">
        <v>523.9</v>
      </c>
      <c r="E200" s="6">
        <v>7.31</v>
      </c>
      <c r="F200" s="21">
        <v>1.1000000000000001</v>
      </c>
      <c r="G200" s="5" t="s">
        <v>92</v>
      </c>
      <c r="H200" s="5" t="s">
        <v>71</v>
      </c>
      <c r="I200" s="5"/>
      <c r="J200" s="11">
        <v>9</v>
      </c>
      <c r="K200" s="12" t="s">
        <v>163</v>
      </c>
      <c r="L200" s="6">
        <v>5222.62</v>
      </c>
      <c r="M200" s="20">
        <v>106.095</v>
      </c>
      <c r="N200" s="22">
        <v>80.812012999999993</v>
      </c>
      <c r="O200" s="6">
        <v>19.808</v>
      </c>
      <c r="P200" s="7"/>
      <c r="Q200" s="7">
        <v>15.473000000000001</v>
      </c>
      <c r="R200" s="37">
        <v>2.9534262263790804E-2</v>
      </c>
      <c r="S200" s="7">
        <v>25.283000000000001</v>
      </c>
      <c r="T200" s="22">
        <v>127.6</v>
      </c>
      <c r="U200" s="7">
        <v>127.6</v>
      </c>
      <c r="V200" s="7">
        <v>6.7079319999999996</v>
      </c>
      <c r="W200" s="7">
        <v>6.7079319999999996</v>
      </c>
      <c r="X200" s="7">
        <v>18.575071000000001</v>
      </c>
      <c r="Y200" s="7">
        <v>0</v>
      </c>
      <c r="Z200" s="23">
        <f t="shared" si="3"/>
        <v>1.1310762999999999</v>
      </c>
    </row>
    <row r="201" spans="1:26" x14ac:dyDescent="0.25">
      <c r="A201" s="4">
        <v>198</v>
      </c>
      <c r="B201" s="6">
        <v>2025</v>
      </c>
      <c r="C201" s="6">
        <v>1</v>
      </c>
      <c r="D201" s="6">
        <v>523.9</v>
      </c>
      <c r="E201" s="6">
        <v>7.31</v>
      </c>
      <c r="F201" s="21">
        <v>1.1000000000000001</v>
      </c>
      <c r="G201" s="5" t="s">
        <v>92</v>
      </c>
      <c r="H201" s="5" t="s">
        <v>67</v>
      </c>
      <c r="I201" s="5"/>
      <c r="J201" s="13">
        <v>5</v>
      </c>
      <c r="K201" s="12" t="s">
        <v>164</v>
      </c>
      <c r="L201" s="6">
        <v>3240.46</v>
      </c>
      <c r="M201" s="20">
        <v>69.253</v>
      </c>
      <c r="N201" s="22">
        <v>51.555000999999997</v>
      </c>
      <c r="O201" s="6">
        <v>19.808</v>
      </c>
      <c r="P201" s="7"/>
      <c r="Q201" s="7">
        <v>15.91</v>
      </c>
      <c r="R201" s="37">
        <v>3.0368390914296623E-2</v>
      </c>
      <c r="S201" s="7">
        <v>17.697994999999999</v>
      </c>
      <c r="T201" s="22">
        <v>91.93</v>
      </c>
      <c r="U201" s="7">
        <v>97</v>
      </c>
      <c r="V201" s="7">
        <v>4.8327600000000004</v>
      </c>
      <c r="W201" s="7">
        <v>5.0992899999999999</v>
      </c>
      <c r="X201" s="7">
        <v>12.865239000000001</v>
      </c>
      <c r="Y201" s="7">
        <v>-0.26653500000000002</v>
      </c>
      <c r="Z201" s="23">
        <f t="shared" si="3"/>
        <v>1.1630209999999999</v>
      </c>
    </row>
    <row r="202" spans="1:26" x14ac:dyDescent="0.25">
      <c r="A202" s="4">
        <v>199</v>
      </c>
      <c r="B202" s="6">
        <v>2025</v>
      </c>
      <c r="C202" s="6">
        <v>1</v>
      </c>
      <c r="D202" s="6">
        <v>523.9</v>
      </c>
      <c r="E202" s="6">
        <v>7.31</v>
      </c>
      <c r="F202" s="21">
        <v>1.1000000000000001</v>
      </c>
      <c r="G202" s="5" t="s">
        <v>92</v>
      </c>
      <c r="H202" s="5" t="s">
        <v>41</v>
      </c>
      <c r="I202" s="5"/>
      <c r="J202" s="14">
        <v>9</v>
      </c>
      <c r="K202" s="12" t="s">
        <v>164</v>
      </c>
      <c r="L202" s="6">
        <v>2062.2199999999998</v>
      </c>
      <c r="M202" s="20">
        <v>53.433999999999997</v>
      </c>
      <c r="N202" s="22">
        <v>40.729000999999997</v>
      </c>
      <c r="O202" s="6">
        <v>19.808</v>
      </c>
      <c r="P202" s="7"/>
      <c r="Q202" s="7">
        <v>19.75</v>
      </c>
      <c r="R202" s="37">
        <v>3.7698033975949612E-2</v>
      </c>
      <c r="S202" s="7">
        <v>12.705007999999999</v>
      </c>
      <c r="T202" s="22">
        <v>58.51</v>
      </c>
      <c r="U202" s="7">
        <v>66</v>
      </c>
      <c r="V202" s="7">
        <v>3.0758709999999998</v>
      </c>
      <c r="W202" s="7">
        <v>3.4696199999999999</v>
      </c>
      <c r="X202" s="7">
        <v>9.6291290000000007</v>
      </c>
      <c r="Y202" s="7">
        <v>-0.39374100000000001</v>
      </c>
      <c r="Z202" s="23">
        <f t="shared" si="3"/>
        <v>1.4437249999999999</v>
      </c>
    </row>
    <row r="203" spans="1:26" x14ac:dyDescent="0.25">
      <c r="A203" s="4">
        <v>200</v>
      </c>
      <c r="B203" s="6">
        <v>2025</v>
      </c>
      <c r="C203" s="6">
        <v>1</v>
      </c>
      <c r="D203" s="6">
        <v>523.9</v>
      </c>
      <c r="E203" s="6">
        <v>7.31</v>
      </c>
      <c r="F203" s="21">
        <v>1.1000000000000001</v>
      </c>
      <c r="G203" s="5" t="s">
        <v>92</v>
      </c>
      <c r="H203" s="5" t="s">
        <v>65</v>
      </c>
      <c r="I203" s="5"/>
      <c r="J203" s="14">
        <v>5</v>
      </c>
      <c r="K203" s="12" t="s">
        <v>164</v>
      </c>
      <c r="L203" s="6">
        <v>1071.18</v>
      </c>
      <c r="M203" s="20">
        <v>25.324999999999999</v>
      </c>
      <c r="N203" s="22">
        <v>18.501999000000001</v>
      </c>
      <c r="O203" s="6">
        <v>19.808</v>
      </c>
      <c r="P203" s="7"/>
      <c r="Q203" s="7">
        <v>17.273</v>
      </c>
      <c r="R203" s="37">
        <v>3.2970032448940638E-2</v>
      </c>
      <c r="S203" s="7">
        <v>6.8229949999999997</v>
      </c>
      <c r="T203" s="22">
        <v>49.018999999999998</v>
      </c>
      <c r="U203" s="7">
        <v>30.5</v>
      </c>
      <c r="V203" s="7">
        <v>2.5769289999999998</v>
      </c>
      <c r="W203" s="7">
        <v>1.6033850000000001</v>
      </c>
      <c r="X203" s="7">
        <v>4.2460719999999998</v>
      </c>
      <c r="Y203" s="7">
        <v>0.97353900000000004</v>
      </c>
      <c r="Z203" s="23">
        <f t="shared" si="3"/>
        <v>1.2626563</v>
      </c>
    </row>
    <row r="204" spans="1:26" x14ac:dyDescent="0.25">
      <c r="A204" s="4">
        <v>201</v>
      </c>
      <c r="B204" s="6">
        <v>2025</v>
      </c>
      <c r="C204" s="6">
        <v>1</v>
      </c>
      <c r="D204" s="6">
        <v>523.9</v>
      </c>
      <c r="E204" s="6">
        <v>7.31</v>
      </c>
      <c r="F204" s="21">
        <v>1.1000000000000001</v>
      </c>
      <c r="G204" s="5" t="s">
        <v>92</v>
      </c>
      <c r="H204" s="5" t="s">
        <v>42</v>
      </c>
      <c r="I204" s="5"/>
      <c r="J204" s="14">
        <v>5</v>
      </c>
      <c r="K204" s="12" t="s">
        <v>164</v>
      </c>
      <c r="L204" s="6">
        <v>3242.04</v>
      </c>
      <c r="M204" s="20">
        <v>76.311999999999998</v>
      </c>
      <c r="N204" s="22">
        <v>58.887993000000002</v>
      </c>
      <c r="O204" s="6">
        <v>19.808</v>
      </c>
      <c r="P204" s="7"/>
      <c r="Q204" s="7">
        <v>18.163999999999998</v>
      </c>
      <c r="R204" s="37">
        <v>3.4670738690589807E-2</v>
      </c>
      <c r="S204" s="7">
        <v>17.423999999999999</v>
      </c>
      <c r="T204" s="22">
        <v>129.20400000000001</v>
      </c>
      <c r="U204" s="7">
        <v>129.20400000000001</v>
      </c>
      <c r="V204" s="7">
        <v>6.7922539999999998</v>
      </c>
      <c r="W204" s="7">
        <v>6.7922539999999998</v>
      </c>
      <c r="X204" s="7">
        <v>10.631746</v>
      </c>
      <c r="Y204" s="7">
        <v>0</v>
      </c>
      <c r="Z204" s="23">
        <f t="shared" si="3"/>
        <v>1.3277883999999998</v>
      </c>
    </row>
    <row r="205" spans="1:26" x14ac:dyDescent="0.25">
      <c r="A205" s="4">
        <v>202</v>
      </c>
      <c r="B205" s="6">
        <v>2025</v>
      </c>
      <c r="C205" s="6">
        <v>1</v>
      </c>
      <c r="D205" s="6">
        <v>523.9</v>
      </c>
      <c r="E205" s="6">
        <v>7.31</v>
      </c>
      <c r="F205" s="21">
        <v>1.1000000000000001</v>
      </c>
      <c r="G205" s="5" t="s">
        <v>92</v>
      </c>
      <c r="H205" s="5" t="s">
        <v>22</v>
      </c>
      <c r="I205" s="5"/>
      <c r="J205" s="14">
        <v>5</v>
      </c>
      <c r="K205" s="12" t="s">
        <v>164</v>
      </c>
      <c r="L205" s="6">
        <v>1064.99</v>
      </c>
      <c r="M205" s="20">
        <v>25.263000000000002</v>
      </c>
      <c r="N205" s="22">
        <v>19.115998999999999</v>
      </c>
      <c r="O205" s="6">
        <v>19.808</v>
      </c>
      <c r="P205" s="7"/>
      <c r="Q205" s="7">
        <v>17.948999999999998</v>
      </c>
      <c r="R205" s="37">
        <v>3.4260355029585798E-2</v>
      </c>
      <c r="S205" s="7">
        <v>6.1470000000000002</v>
      </c>
      <c r="T205" s="22">
        <v>31.76</v>
      </c>
      <c r="U205" s="7">
        <v>31</v>
      </c>
      <c r="V205" s="7">
        <v>1.6696230000000001</v>
      </c>
      <c r="W205" s="7">
        <v>1.62967</v>
      </c>
      <c r="X205" s="7">
        <v>4.4773779999999999</v>
      </c>
      <c r="Y205" s="7">
        <v>3.9953000000000002E-2</v>
      </c>
      <c r="Z205" s="23">
        <f t="shared" si="3"/>
        <v>1.3120718999999996</v>
      </c>
    </row>
    <row r="206" spans="1:26" x14ac:dyDescent="0.25">
      <c r="A206" s="4">
        <v>203</v>
      </c>
      <c r="B206" s="6">
        <v>2025</v>
      </c>
      <c r="C206" s="6">
        <v>1</v>
      </c>
      <c r="D206" s="6">
        <v>523.9</v>
      </c>
      <c r="E206" s="6">
        <v>7.31</v>
      </c>
      <c r="F206" s="21">
        <v>1.1000000000000001</v>
      </c>
      <c r="G206" s="5" t="s">
        <v>92</v>
      </c>
      <c r="H206" s="5" t="s">
        <v>43</v>
      </c>
      <c r="I206" s="5"/>
      <c r="J206" s="11">
        <v>5</v>
      </c>
      <c r="K206" s="12" t="s">
        <v>164</v>
      </c>
      <c r="L206" s="6">
        <v>3234.16</v>
      </c>
      <c r="M206" s="20">
        <v>72.260999999999996</v>
      </c>
      <c r="N206" s="22">
        <v>53.797007000000001</v>
      </c>
      <c r="O206" s="6">
        <v>19.808</v>
      </c>
      <c r="P206" s="7"/>
      <c r="Q206" s="7">
        <v>16.634</v>
      </c>
      <c r="R206" s="37">
        <v>3.1750334033212445E-2</v>
      </c>
      <c r="S206" s="7">
        <v>18.464001</v>
      </c>
      <c r="T206" s="22">
        <v>140.16</v>
      </c>
      <c r="U206" s="7">
        <v>139.93258399999999</v>
      </c>
      <c r="V206" s="7">
        <v>7.3682109999999996</v>
      </c>
      <c r="W206" s="7">
        <v>7.3562560000000001</v>
      </c>
      <c r="X206" s="7">
        <v>11.095788000000001</v>
      </c>
      <c r="Y206" s="7">
        <v>1.1956E-2</v>
      </c>
      <c r="Z206" s="23">
        <f t="shared" si="3"/>
        <v>1.2159453999999998</v>
      </c>
    </row>
    <row r="207" spans="1:26" x14ac:dyDescent="0.25">
      <c r="A207" s="4">
        <v>204</v>
      </c>
      <c r="B207" s="6">
        <v>2025</v>
      </c>
      <c r="C207" s="6">
        <v>1</v>
      </c>
      <c r="D207" s="6">
        <v>523.9</v>
      </c>
      <c r="E207" s="6">
        <v>7.31</v>
      </c>
      <c r="F207" s="21">
        <v>1.1000000000000001</v>
      </c>
      <c r="G207" s="5" t="s">
        <v>92</v>
      </c>
      <c r="H207" s="5" t="s">
        <v>23</v>
      </c>
      <c r="I207" s="5"/>
      <c r="J207" s="13">
        <v>5</v>
      </c>
      <c r="K207" s="12" t="s">
        <v>164</v>
      </c>
      <c r="L207" s="6">
        <v>1075.17</v>
      </c>
      <c r="M207" s="20">
        <v>26.356999999999999</v>
      </c>
      <c r="N207" s="22">
        <v>19.865998000000001</v>
      </c>
      <c r="O207" s="6">
        <v>19.808</v>
      </c>
      <c r="P207" s="7"/>
      <c r="Q207" s="7">
        <v>18.477</v>
      </c>
      <c r="R207" s="37">
        <v>3.526818095056309E-2</v>
      </c>
      <c r="S207" s="7">
        <v>6.4910030000000001</v>
      </c>
      <c r="T207" s="22">
        <v>39.383000000000003</v>
      </c>
      <c r="U207" s="7">
        <v>34.5</v>
      </c>
      <c r="V207" s="7">
        <v>2.0703640000000001</v>
      </c>
      <c r="W207" s="7">
        <v>1.8136650000000001</v>
      </c>
      <c r="X207" s="7">
        <v>4.420636</v>
      </c>
      <c r="Y207" s="7">
        <v>0.25670199999999999</v>
      </c>
      <c r="Z207" s="23">
        <f t="shared" si="3"/>
        <v>1.3506686999999999</v>
      </c>
    </row>
    <row r="208" spans="1:26" x14ac:dyDescent="0.25">
      <c r="A208" s="4">
        <v>205</v>
      </c>
      <c r="B208" s="6">
        <v>2025</v>
      </c>
      <c r="C208" s="6">
        <v>1</v>
      </c>
      <c r="D208" s="6">
        <v>523.9</v>
      </c>
      <c r="E208" s="6">
        <v>7.31</v>
      </c>
      <c r="F208" s="21">
        <v>1.1000000000000001</v>
      </c>
      <c r="G208" s="5" t="s">
        <v>92</v>
      </c>
      <c r="H208" s="5" t="s">
        <v>24</v>
      </c>
      <c r="I208" s="5"/>
      <c r="J208" s="14">
        <v>9</v>
      </c>
      <c r="K208" s="12" t="s">
        <v>164</v>
      </c>
      <c r="L208" s="6">
        <v>2061.5</v>
      </c>
      <c r="M208" s="20">
        <v>54.122</v>
      </c>
      <c r="N208" s="22">
        <v>40.734003999999999</v>
      </c>
      <c r="O208" s="6">
        <v>19.808</v>
      </c>
      <c r="P208" s="7"/>
      <c r="Q208" s="7">
        <v>19.759</v>
      </c>
      <c r="R208" s="37">
        <v>3.7715212826875358E-2</v>
      </c>
      <c r="S208" s="7">
        <v>13.387997</v>
      </c>
      <c r="T208" s="22">
        <v>63.1</v>
      </c>
      <c r="U208" s="7">
        <v>49</v>
      </c>
      <c r="V208" s="7">
        <v>3.317167</v>
      </c>
      <c r="W208" s="7">
        <v>2.5759300000000001</v>
      </c>
      <c r="X208" s="7">
        <v>10.070834</v>
      </c>
      <c r="Y208" s="7">
        <v>0.74123399999999995</v>
      </c>
      <c r="Z208" s="23">
        <f t="shared" si="3"/>
        <v>1.4443828999999999</v>
      </c>
    </row>
    <row r="209" spans="1:26" x14ac:dyDescent="0.25">
      <c r="A209" s="4">
        <v>206</v>
      </c>
      <c r="B209" s="6">
        <v>2025</v>
      </c>
      <c r="C209" s="6">
        <v>1</v>
      </c>
      <c r="D209" s="6">
        <v>523.9</v>
      </c>
      <c r="E209" s="6">
        <v>7.31</v>
      </c>
      <c r="F209" s="21">
        <v>1.1000000000000001</v>
      </c>
      <c r="G209" s="5" t="s">
        <v>92</v>
      </c>
      <c r="H209" s="5" t="s">
        <v>25</v>
      </c>
      <c r="I209" s="5"/>
      <c r="J209" s="14">
        <v>5</v>
      </c>
      <c r="K209" s="12" t="s">
        <v>164</v>
      </c>
      <c r="L209" s="6">
        <v>3226.33</v>
      </c>
      <c r="M209" s="20">
        <v>71.27</v>
      </c>
      <c r="N209" s="22">
        <v>53.988993999999998</v>
      </c>
      <c r="O209" s="6">
        <v>19.808</v>
      </c>
      <c r="P209" s="7"/>
      <c r="Q209" s="7">
        <v>16.733999999999998</v>
      </c>
      <c r="R209" s="37">
        <v>3.1941210154609656E-2</v>
      </c>
      <c r="S209" s="7">
        <v>17.280999999999999</v>
      </c>
      <c r="T209" s="22">
        <v>97.02</v>
      </c>
      <c r="U209" s="7">
        <v>114.352</v>
      </c>
      <c r="V209" s="7">
        <v>5.1003410000000002</v>
      </c>
      <c r="W209" s="7">
        <v>6.0114850000000004</v>
      </c>
      <c r="X209" s="7">
        <v>11.269518</v>
      </c>
      <c r="Y209" s="7">
        <v>0</v>
      </c>
      <c r="Z209" s="23">
        <f t="shared" si="3"/>
        <v>1.2232553999999998</v>
      </c>
    </row>
    <row r="210" spans="1:26" x14ac:dyDescent="0.25">
      <c r="A210" s="4">
        <v>207</v>
      </c>
      <c r="B210" s="6">
        <v>2025</v>
      </c>
      <c r="C210" s="6">
        <v>1</v>
      </c>
      <c r="D210" s="6">
        <v>523.9</v>
      </c>
      <c r="E210" s="6">
        <v>7.31</v>
      </c>
      <c r="F210" s="21">
        <v>1.1000000000000001</v>
      </c>
      <c r="G210" s="5" t="s">
        <v>92</v>
      </c>
      <c r="H210" s="5" t="s">
        <v>26</v>
      </c>
      <c r="I210" s="5"/>
      <c r="J210" s="11">
        <v>5</v>
      </c>
      <c r="K210" s="12" t="s">
        <v>162</v>
      </c>
      <c r="L210" s="6">
        <v>1979.84</v>
      </c>
      <c r="M210" s="20">
        <v>41.673999999999999</v>
      </c>
      <c r="N210" s="22">
        <v>31.824007999999999</v>
      </c>
      <c r="O210" s="6">
        <v>19.808</v>
      </c>
      <c r="P210" s="7"/>
      <c r="Q210" s="7">
        <v>16.074000000000002</v>
      </c>
      <c r="R210" s="37">
        <v>3.0681427753388054E-2</v>
      </c>
      <c r="S210" s="7">
        <v>9.85</v>
      </c>
      <c r="T210" s="22">
        <v>47.728000000000002</v>
      </c>
      <c r="U210" s="7">
        <v>40.5</v>
      </c>
      <c r="V210" s="7">
        <v>2.509061</v>
      </c>
      <c r="W210" s="7">
        <v>2.1290849999999999</v>
      </c>
      <c r="X210" s="7">
        <v>7.3409399999999998</v>
      </c>
      <c r="Y210" s="7">
        <v>0.37997599999999998</v>
      </c>
      <c r="Z210" s="23">
        <f t="shared" si="3"/>
        <v>1.1750094</v>
      </c>
    </row>
    <row r="211" spans="1:26" x14ac:dyDescent="0.25">
      <c r="A211" s="4">
        <v>208</v>
      </c>
      <c r="B211" s="6">
        <v>2025</v>
      </c>
      <c r="C211" s="6">
        <v>1</v>
      </c>
      <c r="D211" s="6">
        <v>523.9</v>
      </c>
      <c r="E211" s="6">
        <v>7.31</v>
      </c>
      <c r="F211" s="21">
        <v>1.1000000000000001</v>
      </c>
      <c r="G211" s="5" t="s">
        <v>92</v>
      </c>
      <c r="H211" s="5" t="s">
        <v>28</v>
      </c>
      <c r="I211" s="5"/>
      <c r="J211" s="13">
        <v>5</v>
      </c>
      <c r="K211" s="12" t="s">
        <v>162</v>
      </c>
      <c r="L211" s="6">
        <v>1981.62</v>
      </c>
      <c r="M211" s="20">
        <v>44.167000000000002</v>
      </c>
      <c r="N211" s="22">
        <v>34.785001999999999</v>
      </c>
      <c r="O211" s="6">
        <v>19.808</v>
      </c>
      <c r="P211" s="7"/>
      <c r="Q211" s="7">
        <v>17.553999999999998</v>
      </c>
      <c r="R211" s="37">
        <v>3.3506394350066804E-2</v>
      </c>
      <c r="S211" s="7">
        <v>9.3820029999999992</v>
      </c>
      <c r="T211" s="22">
        <v>64.694999999999993</v>
      </c>
      <c r="U211" s="7">
        <v>55</v>
      </c>
      <c r="V211" s="7">
        <v>3.4010159999999998</v>
      </c>
      <c r="W211" s="7">
        <v>2.8913500000000001</v>
      </c>
      <c r="X211" s="7">
        <v>5.9809830000000002</v>
      </c>
      <c r="Y211" s="7">
        <v>0.50966900000000004</v>
      </c>
      <c r="Z211" s="23">
        <f t="shared" si="3"/>
        <v>1.2831973999999999</v>
      </c>
    </row>
    <row r="212" spans="1:26" x14ac:dyDescent="0.25">
      <c r="A212" s="4">
        <v>209</v>
      </c>
      <c r="B212" s="6">
        <v>2025</v>
      </c>
      <c r="C212" s="6">
        <v>1</v>
      </c>
      <c r="D212" s="6">
        <v>523.9</v>
      </c>
      <c r="E212" s="6">
        <v>7.31</v>
      </c>
      <c r="F212" s="21">
        <v>1.1000000000000001</v>
      </c>
      <c r="G212" s="5" t="s">
        <v>92</v>
      </c>
      <c r="H212" s="5" t="s">
        <v>31</v>
      </c>
      <c r="I212" s="5"/>
      <c r="J212" s="14">
        <v>5</v>
      </c>
      <c r="K212" s="12" t="s">
        <v>164</v>
      </c>
      <c r="L212" s="6">
        <v>1077.21</v>
      </c>
      <c r="M212" s="20">
        <v>24.913</v>
      </c>
      <c r="N212" s="22">
        <v>18.310995999999999</v>
      </c>
      <c r="O212" s="6">
        <v>19.808</v>
      </c>
      <c r="P212" s="7"/>
      <c r="Q212" s="7">
        <v>16.998999999999999</v>
      </c>
      <c r="R212" s="37">
        <v>3.2447031876312274E-2</v>
      </c>
      <c r="S212" s="7">
        <v>6.6020009999999996</v>
      </c>
      <c r="T212" s="22">
        <v>37.432000000000002</v>
      </c>
      <c r="U212" s="7">
        <v>40</v>
      </c>
      <c r="V212" s="7">
        <v>1.9678</v>
      </c>
      <c r="W212" s="7">
        <v>2.1027999999999998</v>
      </c>
      <c r="X212" s="7">
        <v>4.6341999999999999</v>
      </c>
      <c r="Y212" s="7">
        <v>-0.13499900000000001</v>
      </c>
      <c r="Z212" s="23">
        <f t="shared" si="3"/>
        <v>1.2426268999999999</v>
      </c>
    </row>
    <row r="213" spans="1:26" x14ac:dyDescent="0.25">
      <c r="A213" s="4">
        <v>210</v>
      </c>
      <c r="B213" s="6">
        <v>2025</v>
      </c>
      <c r="C213" s="6">
        <v>1</v>
      </c>
      <c r="D213" s="6">
        <v>523.9</v>
      </c>
      <c r="E213" s="6">
        <v>7.31</v>
      </c>
      <c r="F213" s="21">
        <v>1.1000000000000001</v>
      </c>
      <c r="G213" s="5" t="s">
        <v>93</v>
      </c>
      <c r="H213" s="5" t="s">
        <v>40</v>
      </c>
      <c r="I213" s="5"/>
      <c r="J213" s="11">
        <v>9</v>
      </c>
      <c r="K213" s="24"/>
      <c r="L213" s="6">
        <v>3872.48</v>
      </c>
      <c r="M213" s="20">
        <v>88.795000000000002</v>
      </c>
      <c r="N213" s="22">
        <v>71.366001999999995</v>
      </c>
      <c r="O213" s="6">
        <v>19.808</v>
      </c>
      <c r="P213" s="7"/>
      <c r="Q213" s="7">
        <v>18.28</v>
      </c>
      <c r="R213" s="37">
        <v>3.489215499141058E-2</v>
      </c>
      <c r="S213" s="7">
        <v>17.428999999999998</v>
      </c>
      <c r="T213" s="22">
        <v>103.36</v>
      </c>
      <c r="U213" s="7">
        <v>165.852</v>
      </c>
      <c r="V213" s="7">
        <v>5.4336349999999998</v>
      </c>
      <c r="W213" s="7">
        <v>8.7188400000000001</v>
      </c>
      <c r="X213" s="7">
        <v>8.7101579999999998</v>
      </c>
      <c r="Y213" s="7">
        <v>0</v>
      </c>
      <c r="Z213" s="23">
        <f t="shared" si="3"/>
        <v>1.336268</v>
      </c>
    </row>
    <row r="214" spans="1:26" x14ac:dyDescent="0.25">
      <c r="A214" s="4">
        <v>211</v>
      </c>
      <c r="B214" s="6">
        <v>2025</v>
      </c>
      <c r="C214" s="6">
        <v>1</v>
      </c>
      <c r="D214" s="6">
        <v>523.9</v>
      </c>
      <c r="E214" s="6">
        <v>7.31</v>
      </c>
      <c r="F214" s="21">
        <v>1.1000000000000001</v>
      </c>
      <c r="G214" s="5" t="s">
        <v>93</v>
      </c>
      <c r="H214" s="5" t="s">
        <v>43</v>
      </c>
      <c r="I214" s="5"/>
      <c r="J214" s="13">
        <v>5</v>
      </c>
      <c r="K214" s="12" t="s">
        <v>165</v>
      </c>
      <c r="L214" s="6">
        <v>1363.79</v>
      </c>
      <c r="M214" s="20">
        <v>34.792999999999999</v>
      </c>
      <c r="N214" s="22">
        <v>23.714995999999999</v>
      </c>
      <c r="O214" s="6">
        <v>19.808</v>
      </c>
      <c r="P214" s="7"/>
      <c r="Q214" s="7">
        <v>17.389000000000003</v>
      </c>
      <c r="R214" s="37">
        <v>3.3191448749761411E-2</v>
      </c>
      <c r="S214" s="7">
        <v>11.077999</v>
      </c>
      <c r="T214" s="22">
        <v>87.13</v>
      </c>
      <c r="U214" s="7">
        <v>74.5</v>
      </c>
      <c r="V214" s="7">
        <v>4.5804239999999998</v>
      </c>
      <c r="W214" s="7">
        <v>3.9164650000000001</v>
      </c>
      <c r="X214" s="7">
        <v>6.4975769999999997</v>
      </c>
      <c r="Y214" s="7">
        <v>0.66395800000000005</v>
      </c>
      <c r="Z214" s="23">
        <f t="shared" si="3"/>
        <v>1.2711359000000002</v>
      </c>
    </row>
    <row r="215" spans="1:26" x14ac:dyDescent="0.25">
      <c r="A215" s="4">
        <v>212</v>
      </c>
      <c r="B215" s="6">
        <v>2025</v>
      </c>
      <c r="C215" s="6">
        <v>1</v>
      </c>
      <c r="D215" s="6">
        <v>523.9</v>
      </c>
      <c r="E215" s="6">
        <v>7.31</v>
      </c>
      <c r="F215" s="21">
        <v>1.1000000000000001</v>
      </c>
      <c r="G215" s="5" t="s">
        <v>93</v>
      </c>
      <c r="H215" s="5" t="s">
        <v>24</v>
      </c>
      <c r="I215" s="5"/>
      <c r="J215" s="11">
        <v>5</v>
      </c>
      <c r="K215" s="12" t="s">
        <v>164</v>
      </c>
      <c r="L215" s="6">
        <v>2726.87</v>
      </c>
      <c r="M215" s="20">
        <v>64.885000000000005</v>
      </c>
      <c r="N215" s="22">
        <v>46.966003999999998</v>
      </c>
      <c r="O215" s="6">
        <v>19.808</v>
      </c>
      <c r="P215" s="7"/>
      <c r="Q215" s="7">
        <v>17.222999999999999</v>
      </c>
      <c r="R215" s="37">
        <v>3.2874594388242029E-2</v>
      </c>
      <c r="S215" s="7">
        <v>17.919</v>
      </c>
      <c r="T215" s="22">
        <v>100.79</v>
      </c>
      <c r="U215" s="7">
        <v>105.352</v>
      </c>
      <c r="V215" s="7">
        <v>5.2985300000000004</v>
      </c>
      <c r="W215" s="7">
        <v>5.5383550000000001</v>
      </c>
      <c r="X215" s="7">
        <v>12.380642999999999</v>
      </c>
      <c r="Y215" s="7">
        <v>0</v>
      </c>
      <c r="Z215" s="23">
        <f t="shared" si="3"/>
        <v>1.2590013</v>
      </c>
    </row>
    <row r="216" spans="1:26" x14ac:dyDescent="0.25">
      <c r="A216" s="4">
        <v>213</v>
      </c>
      <c r="B216" s="6">
        <v>2025</v>
      </c>
      <c r="C216" s="6">
        <v>1</v>
      </c>
      <c r="D216" s="6">
        <v>523.9</v>
      </c>
      <c r="E216" s="6">
        <v>7.31</v>
      </c>
      <c r="F216" s="21">
        <v>1.1000000000000001</v>
      </c>
      <c r="G216" s="5" t="s">
        <v>93</v>
      </c>
      <c r="H216" s="5" t="s">
        <v>26</v>
      </c>
      <c r="I216" s="5"/>
      <c r="J216" s="11">
        <v>5</v>
      </c>
      <c r="K216" s="12" t="s">
        <v>167</v>
      </c>
      <c r="L216" s="6">
        <v>721.26</v>
      </c>
      <c r="M216" s="20">
        <v>16.163</v>
      </c>
      <c r="N216" s="22">
        <v>10.829000000000001</v>
      </c>
      <c r="O216" s="6">
        <v>19.808</v>
      </c>
      <c r="P216" s="7"/>
      <c r="Q216" s="7">
        <v>15.013999999999999</v>
      </c>
      <c r="R216" s="37">
        <v>2.865814086657759E-2</v>
      </c>
      <c r="S216" s="7">
        <v>5.3339990000000004</v>
      </c>
      <c r="T216" s="22">
        <v>35.307000000000002</v>
      </c>
      <c r="U216" s="7">
        <v>26.5</v>
      </c>
      <c r="V216" s="7">
        <v>1.8560890000000001</v>
      </c>
      <c r="W216" s="7">
        <v>1.393105</v>
      </c>
      <c r="X216" s="7">
        <v>3.4779110000000002</v>
      </c>
      <c r="Y216" s="7">
        <v>0.46298299999999998</v>
      </c>
      <c r="Z216" s="23">
        <f t="shared" si="3"/>
        <v>1.0975233999999998</v>
      </c>
    </row>
    <row r="217" spans="1:26" x14ac:dyDescent="0.25">
      <c r="A217" s="4">
        <v>214</v>
      </c>
      <c r="B217" s="6">
        <v>2025</v>
      </c>
      <c r="C217" s="6">
        <v>1</v>
      </c>
      <c r="D217" s="6">
        <v>523.9</v>
      </c>
      <c r="E217" s="6">
        <v>7.31</v>
      </c>
      <c r="F217" s="21">
        <v>1.1000000000000001</v>
      </c>
      <c r="G217" s="5" t="s">
        <v>93</v>
      </c>
      <c r="H217" s="5" t="s">
        <v>28</v>
      </c>
      <c r="I217" s="5"/>
      <c r="J217" s="11">
        <v>5</v>
      </c>
      <c r="K217" s="12" t="s">
        <v>165</v>
      </c>
      <c r="L217" s="6">
        <v>2185.8000000000002</v>
      </c>
      <c r="M217" s="20">
        <v>48.131</v>
      </c>
      <c r="N217" s="22">
        <v>34.467998999999999</v>
      </c>
      <c r="O217" s="6">
        <v>19.808</v>
      </c>
      <c r="P217" s="7"/>
      <c r="Q217" s="7">
        <v>15.768999999999998</v>
      </c>
      <c r="R217" s="37">
        <v>3.0099255583126549E-2</v>
      </c>
      <c r="S217" s="7">
        <v>13.663001</v>
      </c>
      <c r="T217" s="22">
        <v>82.58</v>
      </c>
      <c r="U217" s="7">
        <v>88.334999999999994</v>
      </c>
      <c r="V217" s="7">
        <v>4.3412309999999996</v>
      </c>
      <c r="W217" s="7">
        <v>4.6437710000000001</v>
      </c>
      <c r="X217" s="7">
        <v>9.3217680000000005</v>
      </c>
      <c r="Y217" s="7">
        <v>-0.302539</v>
      </c>
      <c r="Z217" s="23">
        <f t="shared" si="3"/>
        <v>1.1527138999999997</v>
      </c>
    </row>
    <row r="218" spans="1:26" x14ac:dyDescent="0.25">
      <c r="A218" s="4">
        <v>215</v>
      </c>
      <c r="B218" s="6">
        <v>2025</v>
      </c>
      <c r="C218" s="6">
        <v>1</v>
      </c>
      <c r="D218" s="6">
        <v>523.9</v>
      </c>
      <c r="E218" s="6">
        <v>7.31</v>
      </c>
      <c r="F218" s="21">
        <v>1.1000000000000001</v>
      </c>
      <c r="G218" s="5" t="s">
        <v>93</v>
      </c>
      <c r="H218" s="5" t="s">
        <v>31</v>
      </c>
      <c r="I218" s="5"/>
      <c r="J218" s="13">
        <v>5</v>
      </c>
      <c r="K218" s="12" t="s">
        <v>165</v>
      </c>
      <c r="L218" s="6">
        <v>721.45</v>
      </c>
      <c r="M218" s="20">
        <v>16.625</v>
      </c>
      <c r="N218" s="22">
        <v>12.465999</v>
      </c>
      <c r="O218" s="6">
        <v>19.808</v>
      </c>
      <c r="P218" s="7"/>
      <c r="Q218" s="7">
        <v>17.279</v>
      </c>
      <c r="R218" s="37">
        <v>3.2981485016224471E-2</v>
      </c>
      <c r="S218" s="7">
        <v>4.1589989999999997</v>
      </c>
      <c r="T218" s="22">
        <v>22.716999999999999</v>
      </c>
      <c r="U218" s="7">
        <v>24.5</v>
      </c>
      <c r="V218" s="7">
        <v>1.1942330000000001</v>
      </c>
      <c r="W218" s="7">
        <v>1.287965</v>
      </c>
      <c r="X218" s="7">
        <v>2.9647670000000002</v>
      </c>
      <c r="Y218" s="7">
        <v>-9.3732999999999997E-2</v>
      </c>
      <c r="Z218" s="23">
        <f t="shared" si="3"/>
        <v>1.2630949</v>
      </c>
    </row>
    <row r="219" spans="1:26" x14ac:dyDescent="0.25">
      <c r="A219" s="4">
        <v>216</v>
      </c>
      <c r="B219" s="6">
        <v>2025</v>
      </c>
      <c r="C219" s="6">
        <v>1</v>
      </c>
      <c r="D219" s="6">
        <v>523.9</v>
      </c>
      <c r="E219" s="6">
        <v>7.31</v>
      </c>
      <c r="F219" s="21">
        <v>1.1000000000000001</v>
      </c>
      <c r="G219" s="5" t="s">
        <v>93</v>
      </c>
      <c r="H219" s="5" t="s">
        <v>33</v>
      </c>
      <c r="I219" s="5"/>
      <c r="J219" s="11">
        <v>5</v>
      </c>
      <c r="K219" s="12" t="s">
        <v>162</v>
      </c>
      <c r="L219" s="6">
        <v>1347.58</v>
      </c>
      <c r="M219" s="20">
        <v>35.618000000000002</v>
      </c>
      <c r="N219" s="22">
        <v>25.263000999999999</v>
      </c>
      <c r="O219" s="6">
        <v>19.808</v>
      </c>
      <c r="P219" s="7"/>
      <c r="Q219" s="7">
        <v>18.747</v>
      </c>
      <c r="R219" s="37">
        <v>3.5783546478335565E-2</v>
      </c>
      <c r="S219" s="7">
        <v>10.354998999999999</v>
      </c>
      <c r="T219" s="22">
        <v>55.1</v>
      </c>
      <c r="U219" s="7">
        <v>43.5</v>
      </c>
      <c r="V219" s="7">
        <v>2.8966069999999999</v>
      </c>
      <c r="W219" s="7">
        <v>2.2867950000000001</v>
      </c>
      <c r="X219" s="7">
        <v>7.4583930000000001</v>
      </c>
      <c r="Y219" s="7">
        <v>0.60981099999999999</v>
      </c>
      <c r="Z219" s="23">
        <f t="shared" si="3"/>
        <v>1.3704057000000001</v>
      </c>
    </row>
    <row r="220" spans="1:26" x14ac:dyDescent="0.25">
      <c r="A220" s="4">
        <v>217</v>
      </c>
      <c r="B220" s="6">
        <v>2025</v>
      </c>
      <c r="C220" s="6">
        <v>1</v>
      </c>
      <c r="D220" s="6">
        <v>523.9</v>
      </c>
      <c r="E220" s="6">
        <v>7.31</v>
      </c>
      <c r="F220" s="21">
        <v>1.1000000000000001</v>
      </c>
      <c r="G220" s="5" t="s">
        <v>93</v>
      </c>
      <c r="H220" s="5" t="s">
        <v>44</v>
      </c>
      <c r="I220" s="5"/>
      <c r="J220" s="13">
        <v>5</v>
      </c>
      <c r="K220" s="12" t="s">
        <v>165</v>
      </c>
      <c r="L220" s="6">
        <v>1344.23</v>
      </c>
      <c r="M220" s="20">
        <v>32.186</v>
      </c>
      <c r="N220" s="22">
        <v>24.597999000000002</v>
      </c>
      <c r="O220" s="6">
        <v>19.808</v>
      </c>
      <c r="P220" s="7"/>
      <c r="Q220" s="7">
        <v>18.298999999999999</v>
      </c>
      <c r="R220" s="37">
        <v>3.4928421454476048E-2</v>
      </c>
      <c r="S220" s="7">
        <v>7.5880000000000001</v>
      </c>
      <c r="T220" s="22">
        <v>34.01</v>
      </c>
      <c r="U220" s="7">
        <v>18</v>
      </c>
      <c r="V220" s="7">
        <v>1.787906</v>
      </c>
      <c r="W220" s="7">
        <v>0.94625999999999999</v>
      </c>
      <c r="X220" s="7">
        <v>5.8000949999999998</v>
      </c>
      <c r="Y220" s="7">
        <v>0.84164600000000001</v>
      </c>
      <c r="Z220" s="23">
        <f t="shared" si="3"/>
        <v>1.3376568999999998</v>
      </c>
    </row>
    <row r="221" spans="1:26" x14ac:dyDescent="0.25">
      <c r="A221" s="4">
        <v>218</v>
      </c>
      <c r="B221" s="6">
        <v>2025</v>
      </c>
      <c r="C221" s="6">
        <v>1</v>
      </c>
      <c r="D221" s="6">
        <v>523.9</v>
      </c>
      <c r="E221" s="6">
        <v>7.31</v>
      </c>
      <c r="F221" s="21">
        <v>1.1000000000000001</v>
      </c>
      <c r="G221" s="5" t="s">
        <v>93</v>
      </c>
      <c r="H221" s="5" t="s">
        <v>45</v>
      </c>
      <c r="I221" s="5"/>
      <c r="J221" s="11">
        <v>5</v>
      </c>
      <c r="K221" s="12" t="s">
        <v>165</v>
      </c>
      <c r="L221" s="6">
        <v>2725.45</v>
      </c>
      <c r="M221" s="20">
        <v>60.220999999999997</v>
      </c>
      <c r="N221" s="22">
        <v>46.611998</v>
      </c>
      <c r="O221" s="6">
        <v>19.808</v>
      </c>
      <c r="P221" s="7"/>
      <c r="Q221" s="7">
        <v>17.102</v>
      </c>
      <c r="R221" s="37">
        <v>3.2643634281351405E-2</v>
      </c>
      <c r="S221" s="7">
        <v>13.608998</v>
      </c>
      <c r="T221" s="22">
        <v>87.99</v>
      </c>
      <c r="U221" s="7">
        <v>104.5</v>
      </c>
      <c r="V221" s="7">
        <v>4.6256339999999998</v>
      </c>
      <c r="W221" s="7">
        <v>5.4935650000000003</v>
      </c>
      <c r="X221" s="7">
        <v>8.9833649999999992</v>
      </c>
      <c r="Y221" s="7">
        <v>-0.86793299999999995</v>
      </c>
      <c r="Z221" s="23">
        <f t="shared" ref="Z221:Z284" si="4">Q221*E221/100</f>
        <v>1.2501561999999999</v>
      </c>
    </row>
    <row r="222" spans="1:26" x14ac:dyDescent="0.25">
      <c r="A222" s="4">
        <v>219</v>
      </c>
      <c r="B222" s="6">
        <v>2025</v>
      </c>
      <c r="C222" s="6">
        <v>1</v>
      </c>
      <c r="D222" s="6">
        <v>523.9</v>
      </c>
      <c r="E222" s="6">
        <v>7.31</v>
      </c>
      <c r="F222" s="21">
        <v>1.1000000000000001</v>
      </c>
      <c r="G222" s="5" t="s">
        <v>93</v>
      </c>
      <c r="H222" s="5" t="s">
        <v>46</v>
      </c>
      <c r="I222" s="5"/>
      <c r="J222" s="13">
        <v>5</v>
      </c>
      <c r="K222" s="12" t="s">
        <v>165</v>
      </c>
      <c r="L222" s="6">
        <v>2168.25</v>
      </c>
      <c r="M222" s="20">
        <v>50.820999999999998</v>
      </c>
      <c r="N222" s="22">
        <v>38.377994999999999</v>
      </c>
      <c r="O222" s="6">
        <v>19.808</v>
      </c>
      <c r="P222" s="7"/>
      <c r="Q222" s="7">
        <v>17.7</v>
      </c>
      <c r="R222" s="37">
        <v>3.3785073487306735E-2</v>
      </c>
      <c r="S222" s="7">
        <v>12.443002</v>
      </c>
      <c r="T222" s="22">
        <v>71.33</v>
      </c>
      <c r="U222" s="7">
        <v>88</v>
      </c>
      <c r="V222" s="7">
        <v>3.7498179999999999</v>
      </c>
      <c r="W222" s="7">
        <v>4.6261599999999996</v>
      </c>
      <c r="X222" s="7">
        <v>8.6931809999999992</v>
      </c>
      <c r="Y222" s="7">
        <v>-0.87634000000000001</v>
      </c>
      <c r="Z222" s="23">
        <f t="shared" si="4"/>
        <v>1.2938700000000001</v>
      </c>
    </row>
    <row r="223" spans="1:26" x14ac:dyDescent="0.25">
      <c r="A223" s="4">
        <v>220</v>
      </c>
      <c r="B223" s="6">
        <v>2025</v>
      </c>
      <c r="C223" s="6">
        <v>1</v>
      </c>
      <c r="D223" s="6">
        <v>523.9</v>
      </c>
      <c r="E223" s="6">
        <v>7.31</v>
      </c>
      <c r="F223" s="21">
        <v>1.1000000000000001</v>
      </c>
      <c r="G223" s="5" t="s">
        <v>93</v>
      </c>
      <c r="H223" s="5" t="s">
        <v>47</v>
      </c>
      <c r="I223" s="5"/>
      <c r="J223" s="11">
        <v>9</v>
      </c>
      <c r="K223" s="12" t="s">
        <v>165</v>
      </c>
      <c r="L223" s="6">
        <v>3493.03</v>
      </c>
      <c r="M223" s="20">
        <v>89.073999999999998</v>
      </c>
      <c r="N223" s="22">
        <v>68.564995999999994</v>
      </c>
      <c r="O223" s="6">
        <v>19.808</v>
      </c>
      <c r="P223" s="7"/>
      <c r="Q223" s="7">
        <v>19.629000000000001</v>
      </c>
      <c r="R223" s="37">
        <v>3.7467073869058988E-2</v>
      </c>
      <c r="S223" s="7">
        <v>20.509018000000001</v>
      </c>
      <c r="T223" s="22">
        <v>130.54</v>
      </c>
      <c r="U223" s="7">
        <v>148.5</v>
      </c>
      <c r="V223" s="7">
        <v>6.8624879999999999</v>
      </c>
      <c r="W223" s="7">
        <v>7.8066449999999996</v>
      </c>
      <c r="X223" s="7">
        <v>13.646512</v>
      </c>
      <c r="Y223" s="7">
        <v>-0.94413899999999995</v>
      </c>
      <c r="Z223" s="23">
        <f t="shared" si="4"/>
        <v>1.4348798999999999</v>
      </c>
    </row>
    <row r="224" spans="1:26" x14ac:dyDescent="0.25">
      <c r="A224" s="4">
        <v>221</v>
      </c>
      <c r="B224" s="6">
        <v>2025</v>
      </c>
      <c r="C224" s="6">
        <v>1</v>
      </c>
      <c r="D224" s="6">
        <v>523.9</v>
      </c>
      <c r="E224" s="6">
        <v>7.31</v>
      </c>
      <c r="F224" s="21">
        <v>1.1000000000000001</v>
      </c>
      <c r="G224" s="5" t="s">
        <v>93</v>
      </c>
      <c r="H224" s="5" t="s">
        <v>72</v>
      </c>
      <c r="I224" s="5"/>
      <c r="J224" s="11">
        <v>9</v>
      </c>
      <c r="K224" s="12" t="s">
        <v>165</v>
      </c>
      <c r="L224" s="6">
        <v>3478.61</v>
      </c>
      <c r="M224" s="20">
        <v>77.126000000000005</v>
      </c>
      <c r="N224" s="22">
        <v>58.149000999999998</v>
      </c>
      <c r="O224" s="6">
        <v>19.808</v>
      </c>
      <c r="P224" s="7"/>
      <c r="Q224" s="7">
        <v>16.716000000000001</v>
      </c>
      <c r="R224" s="37">
        <v>3.1906852452758164E-2</v>
      </c>
      <c r="S224" s="7">
        <v>18.976998999999999</v>
      </c>
      <c r="T224" s="22">
        <v>133.76</v>
      </c>
      <c r="U224" s="7">
        <v>160.5</v>
      </c>
      <c r="V224" s="7">
        <v>7.0317629999999998</v>
      </c>
      <c r="W224" s="7">
        <v>8.4374850000000006</v>
      </c>
      <c r="X224" s="7">
        <v>11.945239000000001</v>
      </c>
      <c r="Y224" s="7">
        <v>-1.4057230000000001</v>
      </c>
      <c r="Z224" s="23">
        <f t="shared" si="4"/>
        <v>1.2219396</v>
      </c>
    </row>
    <row r="225" spans="1:26" x14ac:dyDescent="0.25">
      <c r="A225" s="4">
        <v>222</v>
      </c>
      <c r="B225" s="6">
        <v>2025</v>
      </c>
      <c r="C225" s="6">
        <v>1</v>
      </c>
      <c r="D225" s="6">
        <v>523.9</v>
      </c>
      <c r="E225" s="6">
        <v>7.31</v>
      </c>
      <c r="F225" s="21">
        <v>1.1000000000000001</v>
      </c>
      <c r="G225" s="5" t="s">
        <v>93</v>
      </c>
      <c r="H225" s="5" t="s">
        <v>48</v>
      </c>
      <c r="I225" s="5"/>
      <c r="J225" s="11">
        <v>9</v>
      </c>
      <c r="K225" s="12" t="s">
        <v>165</v>
      </c>
      <c r="L225" s="6">
        <v>3499.8</v>
      </c>
      <c r="M225" s="20">
        <v>90.727000000000004</v>
      </c>
      <c r="N225" s="22">
        <v>71.337000000000003</v>
      </c>
      <c r="O225" s="6">
        <v>19.808</v>
      </c>
      <c r="P225" s="7"/>
      <c r="Q225" s="7">
        <v>20.382999999999999</v>
      </c>
      <c r="R225" s="37">
        <v>3.8906279824393972E-2</v>
      </c>
      <c r="S225" s="7">
        <v>19.39</v>
      </c>
      <c r="T225" s="22">
        <v>96.81</v>
      </c>
      <c r="U225" s="7">
        <v>90</v>
      </c>
      <c r="V225" s="7">
        <v>5.089302</v>
      </c>
      <c r="W225" s="7">
        <v>4.7313000000000001</v>
      </c>
      <c r="X225" s="7">
        <v>14.300696</v>
      </c>
      <c r="Y225" s="7">
        <v>0.35800199999999999</v>
      </c>
      <c r="Z225" s="23">
        <f t="shared" si="4"/>
        <v>1.4899973</v>
      </c>
    </row>
    <row r="226" spans="1:26" x14ac:dyDescent="0.25">
      <c r="A226" s="4">
        <v>223</v>
      </c>
      <c r="B226" s="6">
        <v>2025</v>
      </c>
      <c r="C226" s="6">
        <v>1</v>
      </c>
      <c r="D226" s="6">
        <v>523.9</v>
      </c>
      <c r="E226" s="6">
        <v>7.31</v>
      </c>
      <c r="F226" s="21">
        <v>1.1000000000000001</v>
      </c>
      <c r="G226" s="5" t="s">
        <v>93</v>
      </c>
      <c r="H226" s="5" t="s">
        <v>49</v>
      </c>
      <c r="I226" s="5"/>
      <c r="J226" s="13">
        <v>5</v>
      </c>
      <c r="K226" s="12" t="s">
        <v>165</v>
      </c>
      <c r="L226" s="6">
        <v>1355.7</v>
      </c>
      <c r="M226" s="20">
        <v>36.061</v>
      </c>
      <c r="N226" s="22">
        <v>26.824005</v>
      </c>
      <c r="O226" s="6">
        <v>19.808</v>
      </c>
      <c r="P226" s="7"/>
      <c r="Q226" s="7">
        <v>19.786000000000001</v>
      </c>
      <c r="R226" s="37">
        <v>3.776674937965261E-2</v>
      </c>
      <c r="S226" s="7">
        <v>9.2370020000000004</v>
      </c>
      <c r="T226" s="22">
        <v>45.575000000000003</v>
      </c>
      <c r="U226" s="7">
        <v>53.5</v>
      </c>
      <c r="V226" s="7">
        <v>2.3958780000000002</v>
      </c>
      <c r="W226" s="7">
        <v>2.8124950000000002</v>
      </c>
      <c r="X226" s="7">
        <v>6.8411220000000004</v>
      </c>
      <c r="Y226" s="7">
        <v>-0.41661500000000001</v>
      </c>
      <c r="Z226" s="23">
        <f t="shared" si="4"/>
        <v>1.4463566000000001</v>
      </c>
    </row>
    <row r="227" spans="1:26" x14ac:dyDescent="0.25">
      <c r="A227" s="4">
        <v>224</v>
      </c>
      <c r="B227" s="6">
        <v>2025</v>
      </c>
      <c r="C227" s="6">
        <v>1</v>
      </c>
      <c r="D227" s="6">
        <v>523.9</v>
      </c>
      <c r="E227" s="6">
        <v>7.31</v>
      </c>
      <c r="F227" s="21">
        <v>1.1000000000000001</v>
      </c>
      <c r="G227" s="5" t="s">
        <v>93</v>
      </c>
      <c r="H227" s="5" t="s">
        <v>50</v>
      </c>
      <c r="I227" s="5"/>
      <c r="J227" s="14">
        <v>9</v>
      </c>
      <c r="K227" s="12" t="s">
        <v>165</v>
      </c>
      <c r="L227" s="6">
        <v>3485.66</v>
      </c>
      <c r="M227" s="20">
        <v>83.486999999999995</v>
      </c>
      <c r="N227" s="22">
        <v>62.234000000000002</v>
      </c>
      <c r="O227" s="6">
        <v>19.808</v>
      </c>
      <c r="P227" s="7"/>
      <c r="Q227" s="7">
        <v>17.853999999999999</v>
      </c>
      <c r="R227" s="37">
        <v>3.4079022714258445E-2</v>
      </c>
      <c r="S227" s="7">
        <v>21.253001999999999</v>
      </c>
      <c r="T227" s="22">
        <v>135.35</v>
      </c>
      <c r="U227" s="7">
        <v>124.5</v>
      </c>
      <c r="V227" s="7">
        <v>7.1153500000000003</v>
      </c>
      <c r="W227" s="7">
        <v>6.5449650000000004</v>
      </c>
      <c r="X227" s="7">
        <v>14.137648</v>
      </c>
      <c r="Y227" s="7">
        <v>0.57038699999999998</v>
      </c>
      <c r="Z227" s="23">
        <f t="shared" si="4"/>
        <v>1.3051273999999997</v>
      </c>
    </row>
    <row r="228" spans="1:26" x14ac:dyDescent="0.25">
      <c r="A228" s="4">
        <v>225</v>
      </c>
      <c r="B228" s="6">
        <v>2025</v>
      </c>
      <c r="C228" s="6">
        <v>1</v>
      </c>
      <c r="D228" s="6">
        <v>523.9</v>
      </c>
      <c r="E228" s="6">
        <v>7.31</v>
      </c>
      <c r="F228" s="21">
        <v>1.1000000000000001</v>
      </c>
      <c r="G228" s="5" t="s">
        <v>93</v>
      </c>
      <c r="H228" s="5" t="s">
        <v>51</v>
      </c>
      <c r="I228" s="5"/>
      <c r="J228" s="14">
        <v>5</v>
      </c>
      <c r="K228" s="12" t="s">
        <v>165</v>
      </c>
      <c r="L228" s="6">
        <v>2730.65</v>
      </c>
      <c r="M228" s="20">
        <v>69.436999999999998</v>
      </c>
      <c r="N228" s="22">
        <v>52.120004999999999</v>
      </c>
      <c r="O228" s="6">
        <v>19.808</v>
      </c>
      <c r="P228" s="7"/>
      <c r="Q228" s="7">
        <v>19.087</v>
      </c>
      <c r="R228" s="37">
        <v>3.6432525291086086E-2</v>
      </c>
      <c r="S228" s="7">
        <v>17.317004000000001</v>
      </c>
      <c r="T228" s="22">
        <v>115.15</v>
      </c>
      <c r="U228" s="7">
        <v>96.852000000000004</v>
      </c>
      <c r="V228" s="7">
        <v>6.0534359999999996</v>
      </c>
      <c r="W228" s="7">
        <v>5.0915100000000004</v>
      </c>
      <c r="X228" s="7">
        <v>11.263566000000001</v>
      </c>
      <c r="Y228" s="7">
        <v>0.96192999999999995</v>
      </c>
      <c r="Z228" s="23">
        <f t="shared" si="4"/>
        <v>1.3952597</v>
      </c>
    </row>
    <row r="229" spans="1:26" x14ac:dyDescent="0.25">
      <c r="A229" s="4">
        <v>226</v>
      </c>
      <c r="B229" s="6">
        <v>2025</v>
      </c>
      <c r="C229" s="6">
        <v>1</v>
      </c>
      <c r="D229" s="6">
        <v>523.9</v>
      </c>
      <c r="E229" s="6">
        <v>7.31</v>
      </c>
      <c r="F229" s="21">
        <v>1.1000000000000001</v>
      </c>
      <c r="G229" s="5" t="s">
        <v>93</v>
      </c>
      <c r="H229" s="5" t="s">
        <v>52</v>
      </c>
      <c r="I229" s="5"/>
      <c r="J229" s="14">
        <v>5</v>
      </c>
      <c r="K229" s="12" t="s">
        <v>167</v>
      </c>
      <c r="L229" s="6">
        <v>719.66</v>
      </c>
      <c r="M229" s="20">
        <v>15.683</v>
      </c>
      <c r="N229" s="22">
        <v>11.782000999999999</v>
      </c>
      <c r="O229" s="6">
        <v>19.808</v>
      </c>
      <c r="P229" s="7"/>
      <c r="Q229" s="7">
        <v>16.372</v>
      </c>
      <c r="R229" s="37">
        <v>3.1250238595151747E-2</v>
      </c>
      <c r="S229" s="7">
        <v>3.9010009999999999</v>
      </c>
      <c r="T229" s="22">
        <v>15.173</v>
      </c>
      <c r="U229" s="7">
        <v>1.5</v>
      </c>
      <c r="V229" s="7">
        <v>0.79764500000000005</v>
      </c>
      <c r="W229" s="7">
        <v>7.8854999999999995E-2</v>
      </c>
      <c r="X229" s="7">
        <v>3.1033550000000001</v>
      </c>
      <c r="Y229" s="7">
        <v>0.71879099999999996</v>
      </c>
      <c r="Z229" s="23">
        <f t="shared" si="4"/>
        <v>1.1967931999999999</v>
      </c>
    </row>
    <row r="230" spans="1:26" x14ac:dyDescent="0.25">
      <c r="A230" s="4">
        <v>227</v>
      </c>
      <c r="B230" s="6">
        <v>2025</v>
      </c>
      <c r="C230" s="6">
        <v>1</v>
      </c>
      <c r="D230" s="6">
        <v>523.9</v>
      </c>
      <c r="E230" s="6">
        <v>7.31</v>
      </c>
      <c r="F230" s="21">
        <v>1.1000000000000001</v>
      </c>
      <c r="G230" s="5" t="s">
        <v>93</v>
      </c>
      <c r="H230" s="5" t="s">
        <v>53</v>
      </c>
      <c r="I230" s="5"/>
      <c r="J230" s="14">
        <v>5</v>
      </c>
      <c r="K230" s="12" t="s">
        <v>165</v>
      </c>
      <c r="L230" s="6">
        <v>2728.2</v>
      </c>
      <c r="M230" s="20">
        <v>66.989999999999995</v>
      </c>
      <c r="N230" s="22">
        <v>49.813986</v>
      </c>
      <c r="O230" s="6">
        <v>19.808</v>
      </c>
      <c r="P230" s="7"/>
      <c r="Q230" s="7">
        <v>18.259</v>
      </c>
      <c r="R230" s="37">
        <v>3.4852071005917161E-2</v>
      </c>
      <c r="S230" s="7">
        <v>17.175996999999999</v>
      </c>
      <c r="T230" s="22">
        <v>112.62</v>
      </c>
      <c r="U230" s="7">
        <v>94.7</v>
      </c>
      <c r="V230" s="7">
        <v>5.9204330000000001</v>
      </c>
      <c r="W230" s="7">
        <v>4.9783790000000003</v>
      </c>
      <c r="X230" s="7">
        <v>11.255568999999999</v>
      </c>
      <c r="Y230" s="7">
        <v>0.94205099999999997</v>
      </c>
      <c r="Z230" s="23">
        <f t="shared" si="4"/>
        <v>1.3347328999999999</v>
      </c>
    </row>
    <row r="231" spans="1:26" x14ac:dyDescent="0.25">
      <c r="A231" s="4">
        <v>228</v>
      </c>
      <c r="B231" s="6">
        <v>2025</v>
      </c>
      <c r="C231" s="6">
        <v>1</v>
      </c>
      <c r="D231" s="6">
        <v>523.9</v>
      </c>
      <c r="E231" s="6">
        <v>7.31</v>
      </c>
      <c r="F231" s="21">
        <v>1.1000000000000001</v>
      </c>
      <c r="G231" s="5" t="s">
        <v>93</v>
      </c>
      <c r="H231" s="5" t="s">
        <v>54</v>
      </c>
      <c r="I231" s="5"/>
      <c r="J231" s="14">
        <v>5</v>
      </c>
      <c r="K231" s="12" t="s">
        <v>164</v>
      </c>
      <c r="L231" s="6">
        <v>1068.22</v>
      </c>
      <c r="M231" s="20">
        <v>25.8</v>
      </c>
      <c r="N231" s="22">
        <v>19.857002000000001</v>
      </c>
      <c r="O231" s="6">
        <v>19.808</v>
      </c>
      <c r="P231" s="7"/>
      <c r="Q231" s="7">
        <v>18.589000000000002</v>
      </c>
      <c r="R231" s="37">
        <v>3.5481962206527967E-2</v>
      </c>
      <c r="S231" s="7">
        <v>5.9429970000000001</v>
      </c>
      <c r="T231" s="22">
        <v>23.523</v>
      </c>
      <c r="U231" s="7">
        <v>12</v>
      </c>
      <c r="V231" s="7">
        <v>1.236604</v>
      </c>
      <c r="W231" s="7">
        <v>0.63083999999999996</v>
      </c>
      <c r="X231" s="7">
        <v>4.7063959999999998</v>
      </c>
      <c r="Y231" s="7">
        <v>0.60576099999999999</v>
      </c>
      <c r="Z231" s="23">
        <f t="shared" si="4"/>
        <v>1.3588559</v>
      </c>
    </row>
    <row r="232" spans="1:26" x14ac:dyDescent="0.25">
      <c r="A232" s="4">
        <v>229</v>
      </c>
      <c r="B232" s="6">
        <v>2025</v>
      </c>
      <c r="C232" s="6">
        <v>1</v>
      </c>
      <c r="D232" s="6">
        <v>523.9</v>
      </c>
      <c r="E232" s="6">
        <v>7.31</v>
      </c>
      <c r="F232" s="21">
        <v>1.1000000000000001</v>
      </c>
      <c r="G232" s="5" t="s">
        <v>93</v>
      </c>
      <c r="H232" s="5" t="s">
        <v>55</v>
      </c>
      <c r="I232" s="5"/>
      <c r="J232" s="14">
        <v>9</v>
      </c>
      <c r="K232" s="12" t="s">
        <v>164</v>
      </c>
      <c r="L232" s="6">
        <v>2126.39</v>
      </c>
      <c r="M232" s="20">
        <v>50.56</v>
      </c>
      <c r="N232" s="22">
        <v>37.021008999999999</v>
      </c>
      <c r="O232" s="6">
        <v>19.808</v>
      </c>
      <c r="P232" s="7"/>
      <c r="Q232" s="7">
        <v>17.41</v>
      </c>
      <c r="R232" s="37">
        <v>3.3231532735254823E-2</v>
      </c>
      <c r="S232" s="7">
        <v>13.539005</v>
      </c>
      <c r="T232" s="22">
        <v>49.21</v>
      </c>
      <c r="U232" s="7">
        <v>45.5</v>
      </c>
      <c r="V232" s="7">
        <v>2.58697</v>
      </c>
      <c r="W232" s="7">
        <v>2.3919350000000001</v>
      </c>
      <c r="X232" s="7">
        <v>10.952032000000001</v>
      </c>
      <c r="Y232" s="7">
        <v>0.19503999999999999</v>
      </c>
      <c r="Z232" s="23">
        <f t="shared" si="4"/>
        <v>1.2726709999999999</v>
      </c>
    </row>
    <row r="233" spans="1:26" x14ac:dyDescent="0.25">
      <c r="A233" s="4">
        <v>230</v>
      </c>
      <c r="B233" s="6">
        <v>2025</v>
      </c>
      <c r="C233" s="6">
        <v>1</v>
      </c>
      <c r="D233" s="6">
        <v>523.9</v>
      </c>
      <c r="E233" s="6">
        <v>7.31</v>
      </c>
      <c r="F233" s="21">
        <v>1.1000000000000001</v>
      </c>
      <c r="G233" s="5" t="s">
        <v>93</v>
      </c>
      <c r="H233" s="5" t="s">
        <v>56</v>
      </c>
      <c r="I233" s="5"/>
      <c r="J233" s="14">
        <v>5</v>
      </c>
      <c r="K233" s="12" t="s">
        <v>167</v>
      </c>
      <c r="L233" s="6">
        <v>732.2</v>
      </c>
      <c r="M233" s="20">
        <v>16.533999999999999</v>
      </c>
      <c r="N233" s="22">
        <v>12.555999</v>
      </c>
      <c r="O233" s="6">
        <v>19.808</v>
      </c>
      <c r="P233" s="7"/>
      <c r="Q233" s="7">
        <v>17.148</v>
      </c>
      <c r="R233" s="37">
        <v>3.2731437297194119E-2</v>
      </c>
      <c r="S233" s="7">
        <v>3.9780009999999999</v>
      </c>
      <c r="T233" s="22">
        <v>19.027999999999999</v>
      </c>
      <c r="U233" s="7">
        <v>26</v>
      </c>
      <c r="V233" s="7">
        <v>1.000302</v>
      </c>
      <c r="W233" s="7">
        <v>1.3668199999999999</v>
      </c>
      <c r="X233" s="7">
        <v>2.9776980000000002</v>
      </c>
      <c r="Y233" s="7">
        <v>-0.36651699999999998</v>
      </c>
      <c r="Z233" s="23">
        <f t="shared" si="4"/>
        <v>1.2535187999999999</v>
      </c>
    </row>
    <row r="234" spans="1:26" x14ac:dyDescent="0.25">
      <c r="A234" s="4">
        <v>231</v>
      </c>
      <c r="B234" s="6">
        <v>2025</v>
      </c>
      <c r="C234" s="6">
        <v>1</v>
      </c>
      <c r="D234" s="6">
        <v>523.9</v>
      </c>
      <c r="E234" s="6">
        <v>7.31</v>
      </c>
      <c r="F234" s="21">
        <v>1.1000000000000001</v>
      </c>
      <c r="G234" s="5" t="s">
        <v>93</v>
      </c>
      <c r="H234" s="5" t="s">
        <v>57</v>
      </c>
      <c r="I234" s="5"/>
      <c r="J234" s="14">
        <v>9</v>
      </c>
      <c r="K234" s="12" t="s">
        <v>165</v>
      </c>
      <c r="L234" s="6">
        <v>3504.11</v>
      </c>
      <c r="M234" s="20">
        <v>92.643000000000001</v>
      </c>
      <c r="N234" s="22">
        <v>73.229006999999996</v>
      </c>
      <c r="O234" s="6">
        <v>19.808</v>
      </c>
      <c r="P234" s="7"/>
      <c r="Q234" s="7">
        <v>20.898</v>
      </c>
      <c r="R234" s="37">
        <v>3.9889291849589614E-2</v>
      </c>
      <c r="S234" s="7">
        <v>19.414000999999999</v>
      </c>
      <c r="T234" s="22">
        <v>140.44</v>
      </c>
      <c r="U234" s="7">
        <v>107.4</v>
      </c>
      <c r="V234" s="7">
        <v>7.3829310000000001</v>
      </c>
      <c r="W234" s="7">
        <v>5.6460179999999998</v>
      </c>
      <c r="X234" s="7">
        <v>12.03107</v>
      </c>
      <c r="Y234" s="7">
        <v>1.7369140000000001</v>
      </c>
      <c r="Z234" s="23">
        <f t="shared" si="4"/>
        <v>1.5276437999999999</v>
      </c>
    </row>
    <row r="235" spans="1:26" x14ac:dyDescent="0.25">
      <c r="A235" s="4">
        <v>232</v>
      </c>
      <c r="B235" s="6">
        <v>2025</v>
      </c>
      <c r="C235" s="6">
        <v>1</v>
      </c>
      <c r="D235" s="6">
        <v>523.9</v>
      </c>
      <c r="E235" s="6">
        <v>7.31</v>
      </c>
      <c r="F235" s="21">
        <v>1.1000000000000001</v>
      </c>
      <c r="G235" s="5" t="s">
        <v>93</v>
      </c>
      <c r="H235" s="5" t="s">
        <v>94</v>
      </c>
      <c r="I235" s="5"/>
      <c r="J235" s="11">
        <v>9</v>
      </c>
      <c r="K235" s="12" t="s">
        <v>165</v>
      </c>
      <c r="L235" s="6">
        <v>3494.9</v>
      </c>
      <c r="M235" s="20">
        <v>89.448999999999998</v>
      </c>
      <c r="N235" s="22">
        <v>70.223994000000005</v>
      </c>
      <c r="O235" s="6">
        <v>19.808</v>
      </c>
      <c r="P235" s="7"/>
      <c r="Q235" s="7">
        <v>20.093</v>
      </c>
      <c r="R235" s="37">
        <v>3.8352739072342053E-2</v>
      </c>
      <c r="S235" s="7">
        <v>19.224996999999998</v>
      </c>
      <c r="T235" s="22">
        <v>96.56</v>
      </c>
      <c r="U235" s="7">
        <v>109.5</v>
      </c>
      <c r="V235" s="7">
        <v>5.0761589999999996</v>
      </c>
      <c r="W235" s="7">
        <v>5.7564149999999996</v>
      </c>
      <c r="X235" s="7">
        <v>14.148840999999999</v>
      </c>
      <c r="Y235" s="7">
        <v>-0.68025899999999995</v>
      </c>
      <c r="Z235" s="23">
        <f t="shared" si="4"/>
        <v>1.4687983</v>
      </c>
    </row>
    <row r="236" spans="1:26" x14ac:dyDescent="0.25">
      <c r="A236" s="4">
        <v>233</v>
      </c>
      <c r="B236" s="6">
        <v>2025</v>
      </c>
      <c r="C236" s="6">
        <v>1</v>
      </c>
      <c r="D236" s="6">
        <v>523.9</v>
      </c>
      <c r="E236" s="6">
        <v>7.31</v>
      </c>
      <c r="F236" s="21">
        <v>1.1000000000000001</v>
      </c>
      <c r="G236" s="5" t="s">
        <v>93</v>
      </c>
      <c r="H236" s="5" t="s">
        <v>95</v>
      </c>
      <c r="I236" s="5"/>
      <c r="J236" s="11">
        <v>9</v>
      </c>
      <c r="K236" s="12" t="s">
        <v>165</v>
      </c>
      <c r="L236" s="6">
        <v>3500.2</v>
      </c>
      <c r="M236" s="20">
        <v>95.445999999999998</v>
      </c>
      <c r="N236" s="22">
        <v>72.993994999999998</v>
      </c>
      <c r="O236" s="6">
        <v>19.808</v>
      </c>
      <c r="P236" s="7"/>
      <c r="Q236" s="7">
        <v>20.854000000000003</v>
      </c>
      <c r="R236" s="37">
        <v>3.9805306356174852E-2</v>
      </c>
      <c r="S236" s="7">
        <v>22.452007999999999</v>
      </c>
      <c r="T236" s="22">
        <v>86.92</v>
      </c>
      <c r="U236" s="7">
        <v>81</v>
      </c>
      <c r="V236" s="7">
        <v>4.5693840000000003</v>
      </c>
      <c r="W236" s="7">
        <v>4.2581699999999998</v>
      </c>
      <c r="X236" s="7">
        <v>17.882618000000001</v>
      </c>
      <c r="Y236" s="7">
        <v>0.311222</v>
      </c>
      <c r="Z236" s="23">
        <f t="shared" si="4"/>
        <v>1.5244274000000002</v>
      </c>
    </row>
    <row r="237" spans="1:26" x14ac:dyDescent="0.25">
      <c r="A237" s="4">
        <v>234</v>
      </c>
      <c r="B237" s="6">
        <v>2025</v>
      </c>
      <c r="C237" s="6">
        <v>1</v>
      </c>
      <c r="D237" s="6">
        <v>523.9</v>
      </c>
      <c r="E237" s="6">
        <v>7.31</v>
      </c>
      <c r="F237" s="21">
        <v>1.1000000000000001</v>
      </c>
      <c r="G237" s="5" t="s">
        <v>93</v>
      </c>
      <c r="H237" s="5" t="s">
        <v>61</v>
      </c>
      <c r="I237" s="5"/>
      <c r="J237" s="13">
        <v>9</v>
      </c>
      <c r="K237" s="12" t="s">
        <v>164</v>
      </c>
      <c r="L237" s="6">
        <v>4720.51</v>
      </c>
      <c r="M237" s="20">
        <v>104.93899999999999</v>
      </c>
      <c r="N237" s="22">
        <v>77.089969999999994</v>
      </c>
      <c r="O237" s="6">
        <v>19.808</v>
      </c>
      <c r="P237" s="7"/>
      <c r="Q237" s="7">
        <v>16.331</v>
      </c>
      <c r="R237" s="37">
        <v>3.1171979385378891E-2</v>
      </c>
      <c r="S237" s="7">
        <v>27.848991000000002</v>
      </c>
      <c r="T237" s="22">
        <v>145.30000000000001</v>
      </c>
      <c r="U237" s="7">
        <v>133</v>
      </c>
      <c r="V237" s="7">
        <v>7.6384210000000001</v>
      </c>
      <c r="W237" s="7">
        <v>6.9918100000000001</v>
      </c>
      <c r="X237" s="7">
        <v>20.21058</v>
      </c>
      <c r="Y237" s="7">
        <v>0.64660200000000001</v>
      </c>
      <c r="Z237" s="23">
        <f t="shared" si="4"/>
        <v>1.1937960999999999</v>
      </c>
    </row>
    <row r="238" spans="1:26" x14ac:dyDescent="0.25">
      <c r="A238" s="4">
        <v>235</v>
      </c>
      <c r="B238" s="6">
        <v>2025</v>
      </c>
      <c r="C238" s="6">
        <v>1</v>
      </c>
      <c r="D238" s="6">
        <v>523.9</v>
      </c>
      <c r="E238" s="6">
        <v>7.31</v>
      </c>
      <c r="F238" s="21">
        <v>1.1000000000000001</v>
      </c>
      <c r="G238" s="5" t="s">
        <v>93</v>
      </c>
      <c r="H238" s="5" t="s">
        <v>62</v>
      </c>
      <c r="I238" s="5"/>
      <c r="J238" s="14">
        <v>5</v>
      </c>
      <c r="K238" s="12" t="s">
        <v>162</v>
      </c>
      <c r="L238" s="6">
        <v>1956.37</v>
      </c>
      <c r="M238" s="20">
        <v>46.530999999999999</v>
      </c>
      <c r="N238" s="22">
        <v>36.281002999999998</v>
      </c>
      <c r="O238" s="6">
        <v>19.808</v>
      </c>
      <c r="P238" s="7"/>
      <c r="Q238" s="7">
        <v>18.544999999999998</v>
      </c>
      <c r="R238" s="37">
        <v>3.5397976713113184E-2</v>
      </c>
      <c r="S238" s="7">
        <v>10.25</v>
      </c>
      <c r="T238" s="22">
        <v>60.853000000000002</v>
      </c>
      <c r="U238" s="7">
        <v>63.012</v>
      </c>
      <c r="V238" s="7">
        <v>3.1990419999999999</v>
      </c>
      <c r="W238" s="7">
        <v>3.312541</v>
      </c>
      <c r="X238" s="7">
        <v>7.0509570000000004</v>
      </c>
      <c r="Y238" s="7">
        <v>-0.113499</v>
      </c>
      <c r="Z238" s="23">
        <f t="shared" si="4"/>
        <v>1.3556394999999997</v>
      </c>
    </row>
    <row r="239" spans="1:26" x14ac:dyDescent="0.25">
      <c r="A239" s="4">
        <v>236</v>
      </c>
      <c r="B239" s="6">
        <v>2025</v>
      </c>
      <c r="C239" s="6">
        <v>1</v>
      </c>
      <c r="D239" s="6">
        <v>523.9</v>
      </c>
      <c r="E239" s="6">
        <v>7.31</v>
      </c>
      <c r="F239" s="21">
        <v>1.1000000000000001</v>
      </c>
      <c r="G239" s="5" t="s">
        <v>93</v>
      </c>
      <c r="H239" s="5" t="s">
        <v>96</v>
      </c>
      <c r="I239" s="5"/>
      <c r="J239" s="14">
        <v>5</v>
      </c>
      <c r="K239" s="12" t="s">
        <v>164</v>
      </c>
      <c r="L239" s="6">
        <v>3239.29</v>
      </c>
      <c r="M239" s="20">
        <v>74.188000000000002</v>
      </c>
      <c r="N239" s="22">
        <v>57.265000000000001</v>
      </c>
      <c r="O239" s="6">
        <v>19.808</v>
      </c>
      <c r="P239" s="7"/>
      <c r="Q239" s="7">
        <v>17.678000000000001</v>
      </c>
      <c r="R239" s="37">
        <v>3.3743080740599354E-2</v>
      </c>
      <c r="S239" s="7">
        <v>16.922989999999999</v>
      </c>
      <c r="T239" s="22">
        <v>110.12</v>
      </c>
      <c r="U239" s="7">
        <v>113.333</v>
      </c>
      <c r="V239" s="7">
        <v>5.7890079999999999</v>
      </c>
      <c r="W239" s="7">
        <v>5.957916</v>
      </c>
      <c r="X239" s="7">
        <v>11.133991</v>
      </c>
      <c r="Y239" s="7">
        <v>-0.16891800000000001</v>
      </c>
      <c r="Z239" s="23">
        <f t="shared" si="4"/>
        <v>1.2922617999999999</v>
      </c>
    </row>
    <row r="240" spans="1:26" x14ac:dyDescent="0.25">
      <c r="A240" s="4">
        <v>237</v>
      </c>
      <c r="B240" s="6">
        <v>2025</v>
      </c>
      <c r="C240" s="6">
        <v>1</v>
      </c>
      <c r="D240" s="6">
        <v>523.9</v>
      </c>
      <c r="E240" s="6">
        <v>7.31</v>
      </c>
      <c r="F240" s="21">
        <v>1.1000000000000001</v>
      </c>
      <c r="G240" s="5" t="s">
        <v>93</v>
      </c>
      <c r="H240" s="5" t="s">
        <v>97</v>
      </c>
      <c r="I240" s="5"/>
      <c r="J240" s="14">
        <v>5</v>
      </c>
      <c r="K240" s="12" t="s">
        <v>164</v>
      </c>
      <c r="L240" s="6">
        <v>3233.39</v>
      </c>
      <c r="M240" s="20">
        <v>77.772000000000006</v>
      </c>
      <c r="N240" s="22">
        <v>58.334994000000002</v>
      </c>
      <c r="O240" s="6">
        <v>19.808</v>
      </c>
      <c r="P240" s="7"/>
      <c r="Q240" s="7">
        <v>18.041</v>
      </c>
      <c r="R240" s="37">
        <v>3.4435961061271239E-2</v>
      </c>
      <c r="S240" s="7">
        <v>19.437006</v>
      </c>
      <c r="T240" s="22">
        <v>146.59</v>
      </c>
      <c r="U240" s="7">
        <v>148.5</v>
      </c>
      <c r="V240" s="7">
        <v>7.7062359999999996</v>
      </c>
      <c r="W240" s="7">
        <v>7.8066449999999996</v>
      </c>
      <c r="X240" s="7">
        <v>11.730764000000001</v>
      </c>
      <c r="Y240" s="7">
        <v>-0.10040300000000001</v>
      </c>
      <c r="Z240" s="23">
        <f t="shared" si="4"/>
        <v>1.3187970999999998</v>
      </c>
    </row>
    <row r="241" spans="1:26" x14ac:dyDescent="0.25">
      <c r="A241" s="4">
        <v>238</v>
      </c>
      <c r="B241" s="6">
        <v>2025</v>
      </c>
      <c r="C241" s="6">
        <v>1</v>
      </c>
      <c r="D241" s="6">
        <v>523.9</v>
      </c>
      <c r="E241" s="6">
        <v>7.31</v>
      </c>
      <c r="F241" s="21">
        <v>1.1000000000000001</v>
      </c>
      <c r="G241" s="5" t="s">
        <v>93</v>
      </c>
      <c r="H241" s="5" t="s">
        <v>98</v>
      </c>
      <c r="I241" s="5"/>
      <c r="J241" s="14">
        <v>5</v>
      </c>
      <c r="K241" s="12" t="s">
        <v>164</v>
      </c>
      <c r="L241" s="6">
        <v>3234.42</v>
      </c>
      <c r="M241" s="20">
        <v>71.042000000000002</v>
      </c>
      <c r="N241" s="22">
        <v>51.709994000000002</v>
      </c>
      <c r="O241" s="6">
        <v>19.808</v>
      </c>
      <c r="P241" s="7"/>
      <c r="Q241" s="7">
        <v>15.987000000000002</v>
      </c>
      <c r="R241" s="37">
        <v>3.0515365527772481E-2</v>
      </c>
      <c r="S241" s="7">
        <v>19.331996</v>
      </c>
      <c r="T241" s="22">
        <v>118.79</v>
      </c>
      <c r="U241" s="7">
        <v>108</v>
      </c>
      <c r="V241" s="7">
        <v>6.2447900000000001</v>
      </c>
      <c r="W241" s="7">
        <v>5.6775599999999997</v>
      </c>
      <c r="X241" s="7">
        <v>13.087210000000001</v>
      </c>
      <c r="Y241" s="7">
        <v>0.56722600000000001</v>
      </c>
      <c r="Z241" s="23">
        <f t="shared" si="4"/>
        <v>1.1686497000000002</v>
      </c>
    </row>
    <row r="242" spans="1:26" x14ac:dyDescent="0.25">
      <c r="A242" s="4">
        <v>239</v>
      </c>
      <c r="B242" s="6">
        <v>2025</v>
      </c>
      <c r="C242" s="6">
        <v>1</v>
      </c>
      <c r="D242" s="6">
        <v>523.9</v>
      </c>
      <c r="E242" s="6">
        <v>7.31</v>
      </c>
      <c r="F242" s="21">
        <v>1.1000000000000001</v>
      </c>
      <c r="G242" s="5" t="s">
        <v>93</v>
      </c>
      <c r="H242" s="5" t="s">
        <v>99</v>
      </c>
      <c r="I242" s="5"/>
      <c r="J242" s="14">
        <v>5</v>
      </c>
      <c r="K242" s="12" t="s">
        <v>162</v>
      </c>
      <c r="L242" s="6">
        <v>1976.38</v>
      </c>
      <c r="M242" s="20">
        <v>47.232999999999997</v>
      </c>
      <c r="N242" s="22">
        <v>36.221997999999999</v>
      </c>
      <c r="O242" s="6">
        <v>19.808</v>
      </c>
      <c r="P242" s="7"/>
      <c r="Q242" s="7">
        <v>18.326999999999998</v>
      </c>
      <c r="R242" s="37">
        <v>3.4981866768467262E-2</v>
      </c>
      <c r="S242" s="7">
        <v>11.010994</v>
      </c>
      <c r="T242" s="22">
        <v>84.972999999999999</v>
      </c>
      <c r="U242" s="7">
        <v>82.228999999999999</v>
      </c>
      <c r="V242" s="7">
        <v>4.4670310000000004</v>
      </c>
      <c r="W242" s="7">
        <v>4.3227789999999997</v>
      </c>
      <c r="X242" s="7">
        <v>6.5439699999999998</v>
      </c>
      <c r="Y242" s="7">
        <v>0.14424600000000001</v>
      </c>
      <c r="Z242" s="23">
        <f t="shared" si="4"/>
        <v>1.3397036999999998</v>
      </c>
    </row>
    <row r="243" spans="1:26" x14ac:dyDescent="0.25">
      <c r="A243" s="4">
        <v>240</v>
      </c>
      <c r="B243" s="6">
        <v>2025</v>
      </c>
      <c r="C243" s="6">
        <v>1</v>
      </c>
      <c r="D243" s="6">
        <v>523.9</v>
      </c>
      <c r="E243" s="6">
        <v>7.31</v>
      </c>
      <c r="F243" s="21">
        <v>1.1000000000000001</v>
      </c>
      <c r="G243" s="5" t="s">
        <v>93</v>
      </c>
      <c r="H243" s="5" t="s">
        <v>100</v>
      </c>
      <c r="I243" s="5"/>
      <c r="J243" s="14">
        <v>5</v>
      </c>
      <c r="K243" s="12" t="s">
        <v>162</v>
      </c>
      <c r="L243" s="6">
        <v>1975.01</v>
      </c>
      <c r="M243" s="20">
        <v>43.555</v>
      </c>
      <c r="N243" s="22">
        <v>33.987000999999999</v>
      </c>
      <c r="O243" s="6">
        <v>19.808</v>
      </c>
      <c r="P243" s="7"/>
      <c r="Q243" s="7">
        <v>17.209</v>
      </c>
      <c r="R243" s="37">
        <v>3.2847871731246425E-2</v>
      </c>
      <c r="S243" s="7">
        <v>9.5679999999999996</v>
      </c>
      <c r="T243" s="22">
        <v>55.814999999999998</v>
      </c>
      <c r="U243" s="7">
        <v>44</v>
      </c>
      <c r="V243" s="7">
        <v>2.9341949999999999</v>
      </c>
      <c r="W243" s="7">
        <v>2.3130799999999998</v>
      </c>
      <c r="X243" s="7">
        <v>6.6338039999999996</v>
      </c>
      <c r="Y243" s="7">
        <v>0</v>
      </c>
      <c r="Z243" s="23">
        <f t="shared" si="4"/>
        <v>1.2579779</v>
      </c>
    </row>
    <row r="244" spans="1:26" x14ac:dyDescent="0.25">
      <c r="A244" s="4">
        <v>241</v>
      </c>
      <c r="B244" s="6">
        <v>2025</v>
      </c>
      <c r="C244" s="6">
        <v>1</v>
      </c>
      <c r="D244" s="6">
        <v>523.9</v>
      </c>
      <c r="E244" s="6">
        <v>7.31</v>
      </c>
      <c r="F244" s="21">
        <v>1.1000000000000001</v>
      </c>
      <c r="G244" s="5" t="s">
        <v>93</v>
      </c>
      <c r="H244" s="5" t="s">
        <v>101</v>
      </c>
      <c r="I244" s="5"/>
      <c r="J244" s="14">
        <v>5</v>
      </c>
      <c r="K244" s="12" t="s">
        <v>162</v>
      </c>
      <c r="L244" s="6">
        <v>1977.18</v>
      </c>
      <c r="M244" s="20">
        <v>47.14</v>
      </c>
      <c r="N244" s="22">
        <v>35.911997999999997</v>
      </c>
      <c r="O244" s="6">
        <v>19.808</v>
      </c>
      <c r="P244" s="7"/>
      <c r="Q244" s="7">
        <v>18.163</v>
      </c>
      <c r="R244" s="37">
        <v>3.4668829929375838E-2</v>
      </c>
      <c r="S244" s="7">
        <v>11.228005</v>
      </c>
      <c r="T244" s="22">
        <v>84.825000000000003</v>
      </c>
      <c r="U244" s="7">
        <v>82.042000000000002</v>
      </c>
      <c r="V244" s="7">
        <v>4.4592499999999999</v>
      </c>
      <c r="W244" s="7">
        <v>4.3129479999999996</v>
      </c>
      <c r="X244" s="7">
        <v>6.7687499999999998</v>
      </c>
      <c r="Y244" s="7">
        <v>0.14630699999999999</v>
      </c>
      <c r="Z244" s="23">
        <f t="shared" si="4"/>
        <v>1.3277152999999999</v>
      </c>
    </row>
    <row r="245" spans="1:26" x14ac:dyDescent="0.25">
      <c r="A245" s="4">
        <v>242</v>
      </c>
      <c r="B245" s="6">
        <v>2025</v>
      </c>
      <c r="C245" s="6">
        <v>1</v>
      </c>
      <c r="D245" s="6">
        <v>523.9</v>
      </c>
      <c r="E245" s="6">
        <v>7.31</v>
      </c>
      <c r="F245" s="21">
        <v>1.1000000000000001</v>
      </c>
      <c r="G245" s="5" t="s">
        <v>93</v>
      </c>
      <c r="H245" s="5" t="s">
        <v>102</v>
      </c>
      <c r="I245" s="5"/>
      <c r="J245" s="14">
        <v>9</v>
      </c>
      <c r="K245" s="12" t="s">
        <v>164</v>
      </c>
      <c r="L245" s="6">
        <v>2081.08</v>
      </c>
      <c r="M245" s="20">
        <v>55.174999999999997</v>
      </c>
      <c r="N245" s="22">
        <v>45.494998000000002</v>
      </c>
      <c r="O245" s="6">
        <v>19.808</v>
      </c>
      <c r="P245" s="7"/>
      <c r="Q245" s="7">
        <v>21.860999999999997</v>
      </c>
      <c r="R245" s="37">
        <v>4.1727428898644774E-2</v>
      </c>
      <c r="S245" s="7">
        <v>9.68</v>
      </c>
      <c r="T245" s="22">
        <v>66.28</v>
      </c>
      <c r="U245" s="7">
        <v>44</v>
      </c>
      <c r="V245" s="7">
        <v>3.48434</v>
      </c>
      <c r="W245" s="7">
        <v>2.3130799999999998</v>
      </c>
      <c r="X245" s="7">
        <v>6.1956610000000003</v>
      </c>
      <c r="Y245" s="7">
        <v>1.17126</v>
      </c>
      <c r="Z245" s="23">
        <f t="shared" si="4"/>
        <v>1.5980390999999998</v>
      </c>
    </row>
    <row r="246" spans="1:26" x14ac:dyDescent="0.25">
      <c r="A246" s="4">
        <v>243</v>
      </c>
      <c r="B246" s="6">
        <v>2025</v>
      </c>
      <c r="C246" s="6">
        <v>1</v>
      </c>
      <c r="D246" s="6">
        <v>523.9</v>
      </c>
      <c r="E246" s="6">
        <v>7.31</v>
      </c>
      <c r="F246" s="21">
        <v>1.1000000000000001</v>
      </c>
      <c r="G246" s="5" t="s">
        <v>93</v>
      </c>
      <c r="H246" s="5" t="s">
        <v>103</v>
      </c>
      <c r="I246" s="5"/>
      <c r="J246" s="14">
        <v>5</v>
      </c>
      <c r="K246" s="12" t="s">
        <v>162</v>
      </c>
      <c r="L246" s="6">
        <v>1982.77</v>
      </c>
      <c r="M246" s="20">
        <v>42.624000000000002</v>
      </c>
      <c r="N246" s="22">
        <v>32.152996000000002</v>
      </c>
      <c r="O246" s="6">
        <v>19.808</v>
      </c>
      <c r="P246" s="7"/>
      <c r="Q246" s="7">
        <v>16.216000000000001</v>
      </c>
      <c r="R246" s="37">
        <v>3.0952471845772097E-2</v>
      </c>
      <c r="S246" s="7">
        <v>10.471005</v>
      </c>
      <c r="T246" s="22">
        <v>74.787999999999997</v>
      </c>
      <c r="U246" s="7">
        <v>66.5</v>
      </c>
      <c r="V246" s="7">
        <v>3.9316049999999998</v>
      </c>
      <c r="W246" s="7">
        <v>3.495905</v>
      </c>
      <c r="X246" s="7">
        <v>6.5393949999999998</v>
      </c>
      <c r="Y246" s="7">
        <v>0.43570500000000001</v>
      </c>
      <c r="Z246" s="23">
        <f t="shared" si="4"/>
        <v>1.1853895999999999</v>
      </c>
    </row>
    <row r="247" spans="1:26" x14ac:dyDescent="0.25">
      <c r="A247" s="4">
        <v>244</v>
      </c>
      <c r="B247" s="6">
        <v>2025</v>
      </c>
      <c r="C247" s="6">
        <v>1</v>
      </c>
      <c r="D247" s="6">
        <v>523.9</v>
      </c>
      <c r="E247" s="6">
        <v>7.31</v>
      </c>
      <c r="F247" s="21">
        <v>1.1000000000000001</v>
      </c>
      <c r="G247" s="5" t="s">
        <v>93</v>
      </c>
      <c r="H247" s="5" t="s">
        <v>104</v>
      </c>
      <c r="I247" s="8" t="s">
        <v>138</v>
      </c>
      <c r="J247" s="14">
        <v>9</v>
      </c>
      <c r="K247" s="12" t="s">
        <v>163</v>
      </c>
      <c r="L247" s="6">
        <v>1557.83</v>
      </c>
      <c r="M247" s="20">
        <v>32.238999999999997</v>
      </c>
      <c r="N247" s="22">
        <v>25.320999</v>
      </c>
      <c r="O247" s="6">
        <v>19.808</v>
      </c>
      <c r="P247" s="7"/>
      <c r="Q247" s="7">
        <v>16.254000000000001</v>
      </c>
      <c r="R247" s="37">
        <v>3.102500477190304E-2</v>
      </c>
      <c r="S247" s="7">
        <v>6.9180000000000001</v>
      </c>
      <c r="T247" s="22">
        <v>36.17</v>
      </c>
      <c r="U247" s="7">
        <v>38.5</v>
      </c>
      <c r="V247" s="7">
        <v>1.901457</v>
      </c>
      <c r="W247" s="7">
        <v>2.0239449999999999</v>
      </c>
      <c r="X247" s="7">
        <v>5.0165420000000003</v>
      </c>
      <c r="Y247" s="7">
        <v>-0.122488</v>
      </c>
      <c r="Z247" s="23">
        <f t="shared" si="4"/>
        <v>1.1881674000000002</v>
      </c>
    </row>
    <row r="248" spans="1:26" x14ac:dyDescent="0.25">
      <c r="A248" s="4">
        <v>245</v>
      </c>
      <c r="B248" s="6">
        <v>2025</v>
      </c>
      <c r="C248" s="6">
        <v>1</v>
      </c>
      <c r="D248" s="6">
        <v>523.9</v>
      </c>
      <c r="E248" s="6">
        <v>7.31</v>
      </c>
      <c r="F248" s="21">
        <v>1.1000000000000001</v>
      </c>
      <c r="G248" s="5" t="s">
        <v>93</v>
      </c>
      <c r="H248" s="5" t="s">
        <v>104</v>
      </c>
      <c r="I248" s="8" t="s">
        <v>147</v>
      </c>
      <c r="J248" s="14">
        <v>9</v>
      </c>
      <c r="K248" s="12" t="s">
        <v>163</v>
      </c>
      <c r="L248" s="6">
        <v>2092.7600000000002</v>
      </c>
      <c r="M248" s="20">
        <v>41.439</v>
      </c>
      <c r="N248" s="22">
        <v>29.966999000000001</v>
      </c>
      <c r="O248" s="6">
        <v>19.808</v>
      </c>
      <c r="P248" s="7"/>
      <c r="Q248" s="7">
        <v>14.319000000000001</v>
      </c>
      <c r="R248" s="37">
        <v>2.7331551822866961E-2</v>
      </c>
      <c r="S248" s="7">
        <v>11.471996000000001</v>
      </c>
      <c r="T248" s="22">
        <v>74.06</v>
      </c>
      <c r="U248" s="7">
        <v>61.5</v>
      </c>
      <c r="V248" s="7">
        <v>3.8933339999999999</v>
      </c>
      <c r="W248" s="7">
        <v>3.2330549999999998</v>
      </c>
      <c r="X248" s="7">
        <v>7.5786660000000001</v>
      </c>
      <c r="Y248" s="7">
        <v>0.66027499999999995</v>
      </c>
      <c r="Z248" s="23">
        <f t="shared" si="4"/>
        <v>1.0467189000000001</v>
      </c>
    </row>
    <row r="249" spans="1:26" x14ac:dyDescent="0.25">
      <c r="A249" s="4">
        <v>246</v>
      </c>
      <c r="B249" s="6">
        <v>2025</v>
      </c>
      <c r="C249" s="6">
        <v>1</v>
      </c>
      <c r="D249" s="6">
        <v>523.9</v>
      </c>
      <c r="E249" s="6">
        <v>7.31</v>
      </c>
      <c r="F249" s="21">
        <v>1.1000000000000001</v>
      </c>
      <c r="G249" s="5" t="s">
        <v>93</v>
      </c>
      <c r="H249" s="5" t="s">
        <v>104</v>
      </c>
      <c r="I249" s="8" t="s">
        <v>148</v>
      </c>
      <c r="J249" s="14">
        <v>9</v>
      </c>
      <c r="K249" s="12" t="s">
        <v>163</v>
      </c>
      <c r="L249" s="6">
        <v>1550.98</v>
      </c>
      <c r="M249" s="20">
        <v>36.530999999999999</v>
      </c>
      <c r="N249" s="22">
        <v>27.422006</v>
      </c>
      <c r="O249" s="6">
        <v>19.808</v>
      </c>
      <c r="P249" s="7"/>
      <c r="Q249" s="7">
        <v>17.68</v>
      </c>
      <c r="R249" s="37">
        <v>3.3746898263027299E-2</v>
      </c>
      <c r="S249" s="7">
        <v>9.1090079999999993</v>
      </c>
      <c r="T249" s="22">
        <v>55.78</v>
      </c>
      <c r="U249" s="7">
        <v>49</v>
      </c>
      <c r="V249" s="7">
        <v>2.9323549999999998</v>
      </c>
      <c r="W249" s="7">
        <v>2.5759300000000001</v>
      </c>
      <c r="X249" s="7">
        <v>6.1766459999999999</v>
      </c>
      <c r="Y249" s="7">
        <v>0.356433</v>
      </c>
      <c r="Z249" s="23">
        <f t="shared" si="4"/>
        <v>1.2924079999999998</v>
      </c>
    </row>
    <row r="250" spans="1:26" x14ac:dyDescent="0.25">
      <c r="A250" s="4">
        <v>247</v>
      </c>
      <c r="B250" s="6">
        <v>2025</v>
      </c>
      <c r="C250" s="6">
        <v>1</v>
      </c>
      <c r="D250" s="6">
        <v>523.9</v>
      </c>
      <c r="E250" s="6">
        <v>7.31</v>
      </c>
      <c r="F250" s="21">
        <v>1.1000000000000001</v>
      </c>
      <c r="G250" s="5" t="s">
        <v>93</v>
      </c>
      <c r="H250" s="5" t="s">
        <v>105</v>
      </c>
      <c r="I250" s="8" t="s">
        <v>138</v>
      </c>
      <c r="J250" s="14">
        <v>9</v>
      </c>
      <c r="K250" s="12" t="s">
        <v>163</v>
      </c>
      <c r="L250" s="6">
        <v>1539.27</v>
      </c>
      <c r="M250" s="20">
        <v>34.152000000000001</v>
      </c>
      <c r="N250" s="22">
        <v>25.269003999999999</v>
      </c>
      <c r="O250" s="6">
        <v>19.808</v>
      </c>
      <c r="P250" s="7"/>
      <c r="Q250" s="7">
        <v>16.416</v>
      </c>
      <c r="R250" s="37">
        <v>3.1334224088566523E-2</v>
      </c>
      <c r="S250" s="7">
        <v>8.8830100000000005</v>
      </c>
      <c r="T250" s="22">
        <v>36.69</v>
      </c>
      <c r="U250" s="7">
        <v>35.5</v>
      </c>
      <c r="V250" s="7">
        <v>1.928793</v>
      </c>
      <c r="W250" s="7">
        <v>1.8662350000000001</v>
      </c>
      <c r="X250" s="7">
        <v>6.9542060000000001</v>
      </c>
      <c r="Y250" s="7">
        <v>6.2567999999999999E-2</v>
      </c>
      <c r="Z250" s="23">
        <f t="shared" si="4"/>
        <v>1.2000096</v>
      </c>
    </row>
    <row r="251" spans="1:26" x14ac:dyDescent="0.25">
      <c r="A251" s="4">
        <v>248</v>
      </c>
      <c r="B251" s="6">
        <v>2025</v>
      </c>
      <c r="C251" s="6">
        <v>1</v>
      </c>
      <c r="D251" s="6">
        <v>523.9</v>
      </c>
      <c r="E251" s="6">
        <v>7.31</v>
      </c>
      <c r="F251" s="21">
        <v>1.1000000000000001</v>
      </c>
      <c r="G251" s="5" t="s">
        <v>93</v>
      </c>
      <c r="H251" s="5" t="s">
        <v>105</v>
      </c>
      <c r="I251" s="8" t="s">
        <v>147</v>
      </c>
      <c r="J251" s="14">
        <v>9</v>
      </c>
      <c r="K251" s="12" t="s">
        <v>163</v>
      </c>
      <c r="L251" s="6">
        <v>2091.67</v>
      </c>
      <c r="M251" s="20">
        <v>41.765000000000001</v>
      </c>
      <c r="N251" s="22">
        <v>29.515008000000002</v>
      </c>
      <c r="O251" s="6">
        <v>19.808</v>
      </c>
      <c r="P251" s="7"/>
      <c r="Q251" s="7">
        <v>14.111000000000001</v>
      </c>
      <c r="R251" s="37">
        <v>2.6934529490360758E-2</v>
      </c>
      <c r="S251" s="7">
        <v>12.249993</v>
      </c>
      <c r="T251" s="22">
        <v>77.08</v>
      </c>
      <c r="U251" s="7">
        <v>80</v>
      </c>
      <c r="V251" s="7">
        <v>4.0520959999999997</v>
      </c>
      <c r="W251" s="7">
        <v>4.2055999999999996</v>
      </c>
      <c r="X251" s="7">
        <v>8.1979059999999997</v>
      </c>
      <c r="Y251" s="7">
        <v>-0.15351100000000001</v>
      </c>
      <c r="Z251" s="23">
        <f t="shared" si="4"/>
        <v>1.0315140999999999</v>
      </c>
    </row>
    <row r="252" spans="1:26" x14ac:dyDescent="0.25">
      <c r="A252" s="4">
        <v>249</v>
      </c>
      <c r="B252" s="6">
        <v>2025</v>
      </c>
      <c r="C252" s="6">
        <v>1</v>
      </c>
      <c r="D252" s="6">
        <v>523.9</v>
      </c>
      <c r="E252" s="6">
        <v>7.31</v>
      </c>
      <c r="F252" s="21">
        <v>1.1000000000000001</v>
      </c>
      <c r="G252" s="5" t="s">
        <v>93</v>
      </c>
      <c r="H252" s="5" t="s">
        <v>105</v>
      </c>
      <c r="I252" s="8" t="s">
        <v>148</v>
      </c>
      <c r="J252" s="14">
        <v>9</v>
      </c>
      <c r="K252" s="12" t="s">
        <v>163</v>
      </c>
      <c r="L252" s="6">
        <v>1538.75</v>
      </c>
      <c r="M252" s="20">
        <v>35.225000000000001</v>
      </c>
      <c r="N252" s="22">
        <v>26.173997</v>
      </c>
      <c r="O252" s="6">
        <v>19.808</v>
      </c>
      <c r="P252" s="7"/>
      <c r="Q252" s="7">
        <v>17.010000000000002</v>
      </c>
      <c r="R252" s="37">
        <v>3.2468028249665971E-2</v>
      </c>
      <c r="S252" s="7">
        <v>9.0510029999999997</v>
      </c>
      <c r="T252" s="22">
        <v>45.4</v>
      </c>
      <c r="U252" s="7">
        <v>41</v>
      </c>
      <c r="V252" s="7">
        <v>2.3866779999999999</v>
      </c>
      <c r="W252" s="7">
        <v>2.15537</v>
      </c>
      <c r="X252" s="7">
        <v>6.6643239999999997</v>
      </c>
      <c r="Y252" s="7">
        <v>0.23131099999999999</v>
      </c>
      <c r="Z252" s="23">
        <f t="shared" si="4"/>
        <v>1.2434310000000002</v>
      </c>
    </row>
    <row r="253" spans="1:26" x14ac:dyDescent="0.25">
      <c r="A253" s="4">
        <v>250</v>
      </c>
      <c r="B253" s="6">
        <v>2025</v>
      </c>
      <c r="C253" s="6">
        <v>1</v>
      </c>
      <c r="D253" s="6">
        <v>523.9</v>
      </c>
      <c r="E253" s="6">
        <v>7.31</v>
      </c>
      <c r="F253" s="21">
        <v>1.1000000000000001</v>
      </c>
      <c r="G253" s="5" t="s">
        <v>93</v>
      </c>
      <c r="H253" s="5" t="s">
        <v>106</v>
      </c>
      <c r="I253" s="5"/>
      <c r="J253" s="14">
        <v>9</v>
      </c>
      <c r="K253" s="12" t="s">
        <v>167</v>
      </c>
      <c r="L253" s="6">
        <v>4958.88</v>
      </c>
      <c r="M253" s="20">
        <v>115.64100000000001</v>
      </c>
      <c r="N253" s="22">
        <v>81.875000999999997</v>
      </c>
      <c r="O253" s="6">
        <v>19.808</v>
      </c>
      <c r="P253" s="7"/>
      <c r="Q253" s="7">
        <v>16.511000000000003</v>
      </c>
      <c r="R253" s="37">
        <v>3.1515556403893877E-2</v>
      </c>
      <c r="S253" s="7">
        <v>33.765999999999998</v>
      </c>
      <c r="T253" s="22">
        <v>129.79</v>
      </c>
      <c r="U253" s="7">
        <v>130</v>
      </c>
      <c r="V253" s="7">
        <v>6.8230599999999999</v>
      </c>
      <c r="W253" s="7">
        <v>6.8341000000000003</v>
      </c>
      <c r="X253" s="7">
        <v>26.931902000000001</v>
      </c>
      <c r="Y253" s="7">
        <v>0</v>
      </c>
      <c r="Z253" s="23">
        <f t="shared" si="4"/>
        <v>1.2069541000000001</v>
      </c>
    </row>
    <row r="254" spans="1:26" x14ac:dyDescent="0.25">
      <c r="A254" s="4">
        <v>251</v>
      </c>
      <c r="B254" s="6">
        <v>2025</v>
      </c>
      <c r="C254" s="6">
        <v>1</v>
      </c>
      <c r="D254" s="6">
        <v>523.9</v>
      </c>
      <c r="E254" s="6">
        <v>7.31</v>
      </c>
      <c r="F254" s="21">
        <v>1.1000000000000001</v>
      </c>
      <c r="G254" s="5" t="s">
        <v>93</v>
      </c>
      <c r="H254" s="5" t="s">
        <v>107</v>
      </c>
      <c r="I254" s="5"/>
      <c r="J254" s="14">
        <v>9</v>
      </c>
      <c r="K254" s="12" t="s">
        <v>167</v>
      </c>
      <c r="L254" s="6">
        <v>4975.6400000000003</v>
      </c>
      <c r="M254" s="20">
        <v>127.396</v>
      </c>
      <c r="N254" s="22">
        <v>91.994996999999998</v>
      </c>
      <c r="O254" s="6">
        <v>19.808</v>
      </c>
      <c r="P254" s="7"/>
      <c r="Q254" s="7">
        <v>18.488999999999997</v>
      </c>
      <c r="R254" s="37">
        <v>3.5291086085130749E-2</v>
      </c>
      <c r="S254" s="7">
        <v>35.401000000000003</v>
      </c>
      <c r="T254" s="22">
        <v>149.55000000000001</v>
      </c>
      <c r="U254" s="7">
        <v>105.6</v>
      </c>
      <c r="V254" s="7">
        <v>7.8618439999999996</v>
      </c>
      <c r="W254" s="7">
        <v>5.5513919999999999</v>
      </c>
      <c r="X254" s="7">
        <v>27.539148999999998</v>
      </c>
      <c r="Y254" s="7">
        <v>0</v>
      </c>
      <c r="Z254" s="23">
        <f t="shared" si="4"/>
        <v>1.3515458999999999</v>
      </c>
    </row>
    <row r="255" spans="1:26" x14ac:dyDescent="0.25">
      <c r="A255" s="4">
        <v>252</v>
      </c>
      <c r="B255" s="6">
        <v>2025</v>
      </c>
      <c r="C255" s="6">
        <v>1</v>
      </c>
      <c r="D255" s="6">
        <v>523.9</v>
      </c>
      <c r="E255" s="6">
        <v>7.31</v>
      </c>
      <c r="F255" s="21">
        <v>1.1000000000000001</v>
      </c>
      <c r="G255" s="5" t="s">
        <v>108</v>
      </c>
      <c r="H255" s="5" t="s">
        <v>21</v>
      </c>
      <c r="I255" s="5"/>
      <c r="J255" s="14">
        <v>9</v>
      </c>
      <c r="K255" s="12" t="s">
        <v>162</v>
      </c>
      <c r="L255" s="6">
        <v>2649.89</v>
      </c>
      <c r="M255" s="20">
        <v>54.241</v>
      </c>
      <c r="N255" s="22">
        <v>43.754001000000002</v>
      </c>
      <c r="O255" s="6">
        <v>19.808</v>
      </c>
      <c r="P255" s="7"/>
      <c r="Q255" s="7">
        <v>16.512</v>
      </c>
      <c r="R255" s="37">
        <v>3.1517465165107846E-2</v>
      </c>
      <c r="S255" s="7">
        <v>10.487002</v>
      </c>
      <c r="T255" s="22">
        <v>68.801000000000002</v>
      </c>
      <c r="U255" s="7">
        <v>77</v>
      </c>
      <c r="V255" s="7">
        <v>3.6168689999999999</v>
      </c>
      <c r="W255" s="7">
        <v>4.0478899999999998</v>
      </c>
      <c r="X255" s="7">
        <v>6.8701299999999996</v>
      </c>
      <c r="Y255" s="7">
        <v>-0.43101899999999999</v>
      </c>
      <c r="Z255" s="23">
        <f t="shared" si="4"/>
        <v>1.2070272</v>
      </c>
    </row>
    <row r="256" spans="1:26" x14ac:dyDescent="0.25">
      <c r="A256" s="4">
        <v>253</v>
      </c>
      <c r="B256" s="6">
        <v>2025</v>
      </c>
      <c r="C256" s="6">
        <v>1</v>
      </c>
      <c r="D256" s="6">
        <v>523.9</v>
      </c>
      <c r="E256" s="6">
        <v>7.31</v>
      </c>
      <c r="F256" s="21">
        <v>1.1000000000000001</v>
      </c>
      <c r="G256" s="5" t="s">
        <v>108</v>
      </c>
      <c r="H256" s="5" t="s">
        <v>67</v>
      </c>
      <c r="I256" s="5"/>
      <c r="J256" s="14">
        <v>5</v>
      </c>
      <c r="K256" s="12" t="s">
        <v>164</v>
      </c>
      <c r="L256" s="6">
        <v>1098.55</v>
      </c>
      <c r="M256" s="20">
        <v>24.571999999999999</v>
      </c>
      <c r="N256" s="22">
        <v>17.386994999999999</v>
      </c>
      <c r="O256" s="6">
        <v>19.808</v>
      </c>
      <c r="P256" s="7"/>
      <c r="Q256" s="7">
        <v>15.827</v>
      </c>
      <c r="R256" s="37">
        <v>3.0209963733536935E-2</v>
      </c>
      <c r="S256" s="7">
        <v>7.1849970000000001</v>
      </c>
      <c r="T256" s="22">
        <v>51.149000000000001</v>
      </c>
      <c r="U256" s="7">
        <v>44</v>
      </c>
      <c r="V256" s="7">
        <v>2.6889029999999998</v>
      </c>
      <c r="W256" s="7">
        <v>2.3130799999999998</v>
      </c>
      <c r="X256" s="7">
        <v>4.4960969999999998</v>
      </c>
      <c r="Y256" s="7">
        <v>0.37581999999999999</v>
      </c>
      <c r="Z256" s="23">
        <f t="shared" si="4"/>
        <v>1.1569536999999999</v>
      </c>
    </row>
    <row r="257" spans="1:26" x14ac:dyDescent="0.25">
      <c r="A257" s="4">
        <v>254</v>
      </c>
      <c r="B257" s="6">
        <v>2025</v>
      </c>
      <c r="C257" s="6">
        <v>1</v>
      </c>
      <c r="D257" s="6">
        <v>523.9</v>
      </c>
      <c r="E257" s="6">
        <v>7.31</v>
      </c>
      <c r="F257" s="21">
        <v>1.1000000000000001</v>
      </c>
      <c r="G257" s="5" t="s">
        <v>108</v>
      </c>
      <c r="H257" s="5" t="s">
        <v>109</v>
      </c>
      <c r="I257" s="5"/>
      <c r="J257" s="14">
        <v>5</v>
      </c>
      <c r="K257" s="12" t="s">
        <v>164</v>
      </c>
      <c r="L257" s="6">
        <v>1071.45</v>
      </c>
      <c r="M257" s="20">
        <v>26.672999999999998</v>
      </c>
      <c r="N257" s="22">
        <v>18.428999999999998</v>
      </c>
      <c r="O257" s="6">
        <v>19.808</v>
      </c>
      <c r="P257" s="7"/>
      <c r="Q257" s="7">
        <v>17.2</v>
      </c>
      <c r="R257" s="37">
        <v>3.2830692880320672E-2</v>
      </c>
      <c r="S257" s="7">
        <v>8.2439990000000005</v>
      </c>
      <c r="T257" s="22">
        <v>59.552999999999997</v>
      </c>
      <c r="U257" s="7">
        <v>53</v>
      </c>
      <c r="V257" s="7">
        <v>3.1307010000000002</v>
      </c>
      <c r="W257" s="7">
        <v>2.7862100000000001</v>
      </c>
      <c r="X257" s="7">
        <v>5.1132999999999997</v>
      </c>
      <c r="Y257" s="7">
        <v>0.34449000000000002</v>
      </c>
      <c r="Z257" s="23">
        <f t="shared" si="4"/>
        <v>1.2573199999999998</v>
      </c>
    </row>
    <row r="258" spans="1:26" x14ac:dyDescent="0.25">
      <c r="A258" s="4">
        <v>255</v>
      </c>
      <c r="B258" s="6">
        <v>2025</v>
      </c>
      <c r="C258" s="6">
        <v>1</v>
      </c>
      <c r="D258" s="6">
        <v>523.9</v>
      </c>
      <c r="E258" s="6">
        <v>7.31</v>
      </c>
      <c r="F258" s="21">
        <v>1.1000000000000001</v>
      </c>
      <c r="G258" s="5" t="s">
        <v>108</v>
      </c>
      <c r="H258" s="5" t="s">
        <v>40</v>
      </c>
      <c r="I258" s="5"/>
      <c r="J258" s="14">
        <v>5</v>
      </c>
      <c r="K258" s="12" t="s">
        <v>164</v>
      </c>
      <c r="L258" s="6">
        <v>1950.1</v>
      </c>
      <c r="M258" s="20">
        <v>55.247999999999998</v>
      </c>
      <c r="N258" s="22">
        <v>43.760994999999994</v>
      </c>
      <c r="O258" s="6">
        <v>19.808</v>
      </c>
      <c r="P258" s="7"/>
      <c r="Q258" s="7">
        <v>21.41</v>
      </c>
      <c r="R258" s="37">
        <v>4.0866577591143351E-2</v>
      </c>
      <c r="S258" s="7">
        <v>11.487003</v>
      </c>
      <c r="T258" s="22">
        <v>74.888000000000005</v>
      </c>
      <c r="U258" s="7">
        <v>110</v>
      </c>
      <c r="V258" s="7">
        <v>3.9368620000000001</v>
      </c>
      <c r="W258" s="7">
        <v>5.7827000000000002</v>
      </c>
      <c r="X258" s="7">
        <v>7.5501389999999997</v>
      </c>
      <c r="Y258" s="7">
        <v>-1.8458349999999999</v>
      </c>
      <c r="Z258" s="23">
        <f t="shared" si="4"/>
        <v>1.5650709999999999</v>
      </c>
    </row>
    <row r="259" spans="1:26" x14ac:dyDescent="0.25">
      <c r="A259" s="4">
        <v>256</v>
      </c>
      <c r="B259" s="6">
        <v>2025</v>
      </c>
      <c r="C259" s="6">
        <v>1</v>
      </c>
      <c r="D259" s="6">
        <v>523.9</v>
      </c>
      <c r="E259" s="6">
        <v>7.31</v>
      </c>
      <c r="F259" s="21">
        <v>1.1000000000000001</v>
      </c>
      <c r="G259" s="5" t="s">
        <v>108</v>
      </c>
      <c r="H259" s="5" t="s">
        <v>68</v>
      </c>
      <c r="I259" s="5"/>
      <c r="J259" s="14">
        <v>5</v>
      </c>
      <c r="K259" s="12" t="s">
        <v>164</v>
      </c>
      <c r="L259" s="6">
        <v>2714.74</v>
      </c>
      <c r="M259" s="20">
        <v>63.488</v>
      </c>
      <c r="N259" s="22">
        <v>47.601999999999997</v>
      </c>
      <c r="O259" s="6">
        <v>19.808</v>
      </c>
      <c r="P259" s="7"/>
      <c r="Q259" s="7">
        <v>17.535</v>
      </c>
      <c r="R259" s="37">
        <v>3.3470127887001336E-2</v>
      </c>
      <c r="S259" s="7">
        <v>15.886003000000001</v>
      </c>
      <c r="T259" s="22">
        <v>96.29</v>
      </c>
      <c r="U259" s="7">
        <v>89.5</v>
      </c>
      <c r="V259" s="7">
        <v>5.0619649999999998</v>
      </c>
      <c r="W259" s="7">
        <v>4.7050150000000004</v>
      </c>
      <c r="X259" s="7">
        <v>10.824033</v>
      </c>
      <c r="Y259" s="7">
        <v>0.35695300000000002</v>
      </c>
      <c r="Z259" s="23">
        <f t="shared" si="4"/>
        <v>1.2818084999999999</v>
      </c>
    </row>
    <row r="260" spans="1:26" x14ac:dyDescent="0.25">
      <c r="A260" s="4">
        <v>257</v>
      </c>
      <c r="B260" s="6">
        <v>2025</v>
      </c>
      <c r="C260" s="6">
        <v>1</v>
      </c>
      <c r="D260" s="6">
        <v>523.9</v>
      </c>
      <c r="E260" s="6">
        <v>7.31</v>
      </c>
      <c r="F260" s="21">
        <v>1.1000000000000001</v>
      </c>
      <c r="G260" s="5" t="s">
        <v>108</v>
      </c>
      <c r="H260" s="5" t="s">
        <v>41</v>
      </c>
      <c r="I260" s="5"/>
      <c r="J260" s="14">
        <v>5</v>
      </c>
      <c r="K260" s="12" t="s">
        <v>164</v>
      </c>
      <c r="L260" s="6">
        <v>1100.0999999999999</v>
      </c>
      <c r="M260" s="20">
        <v>29.666</v>
      </c>
      <c r="N260" s="22">
        <v>22.961995000000002</v>
      </c>
      <c r="O260" s="6">
        <v>19.808</v>
      </c>
      <c r="P260" s="7"/>
      <c r="Q260" s="7">
        <v>20.872999999999998</v>
      </c>
      <c r="R260" s="37">
        <v>3.9841572819240313E-2</v>
      </c>
      <c r="S260" s="7">
        <v>6.7040009999999999</v>
      </c>
      <c r="T260" s="22">
        <v>32.658999999999999</v>
      </c>
      <c r="U260" s="7">
        <v>36.5</v>
      </c>
      <c r="V260" s="7">
        <v>1.7168840000000001</v>
      </c>
      <c r="W260" s="7">
        <v>1.9188050000000001</v>
      </c>
      <c r="X260" s="7">
        <v>4.9871160000000003</v>
      </c>
      <c r="Y260" s="7">
        <v>-0.20191999999999999</v>
      </c>
      <c r="Z260" s="23">
        <f t="shared" si="4"/>
        <v>1.5258162999999996</v>
      </c>
    </row>
    <row r="261" spans="1:26" x14ac:dyDescent="0.25">
      <c r="A261" s="4">
        <v>258</v>
      </c>
      <c r="B261" s="6">
        <v>2025</v>
      </c>
      <c r="C261" s="6">
        <v>1</v>
      </c>
      <c r="D261" s="6">
        <v>523.9</v>
      </c>
      <c r="E261" s="6">
        <v>7.31</v>
      </c>
      <c r="F261" s="21">
        <v>1.1000000000000001</v>
      </c>
      <c r="G261" s="5" t="s">
        <v>108</v>
      </c>
      <c r="H261" s="5" t="s">
        <v>42</v>
      </c>
      <c r="I261" s="5"/>
      <c r="J261" s="14">
        <v>9</v>
      </c>
      <c r="K261" s="12" t="s">
        <v>164</v>
      </c>
      <c r="L261" s="6">
        <v>1073.56</v>
      </c>
      <c r="M261" s="20">
        <v>26.657</v>
      </c>
      <c r="N261" s="22">
        <v>20.647998999999999</v>
      </c>
      <c r="O261" s="6">
        <v>19.808</v>
      </c>
      <c r="P261" s="7"/>
      <c r="Q261" s="7">
        <v>19.233000000000001</v>
      </c>
      <c r="R261" s="37">
        <v>3.6711204428326018E-2</v>
      </c>
      <c r="S261" s="7">
        <v>6.0090000000000003</v>
      </c>
      <c r="T261" s="22">
        <v>28.95</v>
      </c>
      <c r="U261" s="7">
        <v>20</v>
      </c>
      <c r="V261" s="7">
        <v>1.5219020000000001</v>
      </c>
      <c r="W261" s="7">
        <v>1.0513999999999999</v>
      </c>
      <c r="X261" s="7">
        <v>4.4870979999999996</v>
      </c>
      <c r="Y261" s="7">
        <v>0</v>
      </c>
      <c r="Z261" s="23">
        <f t="shared" si="4"/>
        <v>1.4059323000000001</v>
      </c>
    </row>
    <row r="262" spans="1:26" x14ac:dyDescent="0.25">
      <c r="A262" s="4">
        <v>259</v>
      </c>
      <c r="B262" s="6">
        <v>2025</v>
      </c>
      <c r="C262" s="6">
        <v>1</v>
      </c>
      <c r="D262" s="6">
        <v>523.9</v>
      </c>
      <c r="E262" s="6">
        <v>7.31</v>
      </c>
      <c r="F262" s="21">
        <v>1.1000000000000001</v>
      </c>
      <c r="G262" s="5" t="s">
        <v>108</v>
      </c>
      <c r="H262" s="5" t="s">
        <v>22</v>
      </c>
      <c r="I262" s="5"/>
      <c r="J262" s="17">
        <v>5</v>
      </c>
      <c r="K262" s="25" t="s">
        <v>164</v>
      </c>
      <c r="L262" s="6">
        <v>2123.29</v>
      </c>
      <c r="M262" s="20">
        <v>50.704000000000001</v>
      </c>
      <c r="N262" s="22">
        <v>37.242007999999998</v>
      </c>
      <c r="O262" s="6">
        <v>19.808</v>
      </c>
      <c r="P262" s="7"/>
      <c r="Q262" s="7">
        <v>17.54</v>
      </c>
      <c r="R262" s="37">
        <v>3.3479671693071193E-2</v>
      </c>
      <c r="S262" s="7">
        <v>13.461990999999999</v>
      </c>
      <c r="T262" s="22">
        <v>72.72</v>
      </c>
      <c r="U262" s="7">
        <v>102</v>
      </c>
      <c r="V262" s="7">
        <v>3.8228900000000001</v>
      </c>
      <c r="W262" s="7">
        <v>5.3621400000000001</v>
      </c>
      <c r="X262" s="7">
        <v>9.6391120000000008</v>
      </c>
      <c r="Y262" s="7">
        <v>-1.5392589999999999</v>
      </c>
      <c r="Z262" s="23">
        <f t="shared" si="4"/>
        <v>1.2821739999999999</v>
      </c>
    </row>
    <row r="263" spans="1:26" x14ac:dyDescent="0.25">
      <c r="A263" s="4">
        <v>260</v>
      </c>
      <c r="B263" s="6">
        <v>2025</v>
      </c>
      <c r="C263" s="6">
        <v>1</v>
      </c>
      <c r="D263" s="6">
        <v>523.9</v>
      </c>
      <c r="E263" s="6">
        <v>7.31</v>
      </c>
      <c r="F263" s="21">
        <v>1.1000000000000001</v>
      </c>
      <c r="G263" s="5" t="s">
        <v>108</v>
      </c>
      <c r="H263" s="5" t="s">
        <v>43</v>
      </c>
      <c r="I263" s="5"/>
      <c r="J263" s="11">
        <v>5</v>
      </c>
      <c r="K263" s="25" t="s">
        <v>165</v>
      </c>
      <c r="L263" s="6">
        <v>2726.55</v>
      </c>
      <c r="M263" s="20">
        <v>63.173000000000002</v>
      </c>
      <c r="N263" s="22">
        <v>44.552999</v>
      </c>
      <c r="O263" s="6">
        <v>19.808</v>
      </c>
      <c r="P263" s="7"/>
      <c r="Q263" s="7">
        <v>16.34</v>
      </c>
      <c r="R263" s="37">
        <v>3.1189158236304641E-2</v>
      </c>
      <c r="S263" s="7">
        <v>18.619993000000001</v>
      </c>
      <c r="T263" s="22">
        <v>110.58</v>
      </c>
      <c r="U263" s="7">
        <v>108</v>
      </c>
      <c r="V263" s="7">
        <v>5.8131909999999998</v>
      </c>
      <c r="W263" s="7">
        <v>5.6775599999999997</v>
      </c>
      <c r="X263" s="7">
        <v>12.80681</v>
      </c>
      <c r="Y263" s="7">
        <v>0.13562399999999999</v>
      </c>
      <c r="Z263" s="23">
        <f t="shared" si="4"/>
        <v>1.1944539999999999</v>
      </c>
    </row>
    <row r="264" spans="1:26" x14ac:dyDescent="0.25">
      <c r="A264" s="4">
        <v>261</v>
      </c>
      <c r="B264" s="6">
        <v>2025</v>
      </c>
      <c r="C264" s="6">
        <v>1</v>
      </c>
      <c r="D264" s="6">
        <v>523.9</v>
      </c>
      <c r="E264" s="6">
        <v>7.31</v>
      </c>
      <c r="F264" s="21">
        <v>1.1000000000000001</v>
      </c>
      <c r="G264" s="5" t="s">
        <v>108</v>
      </c>
      <c r="H264" s="5" t="s">
        <v>24</v>
      </c>
      <c r="I264" s="5"/>
      <c r="J264" s="18">
        <v>5</v>
      </c>
      <c r="K264" s="25" t="s">
        <v>167</v>
      </c>
      <c r="L264" s="6">
        <v>663.63</v>
      </c>
      <c r="M264" s="20">
        <v>13.656000000000001</v>
      </c>
      <c r="N264" s="22">
        <v>10.042998999999998</v>
      </c>
      <c r="O264" s="6">
        <v>19.808</v>
      </c>
      <c r="P264" s="7"/>
      <c r="Q264" s="7">
        <v>14.78</v>
      </c>
      <c r="R264" s="37">
        <v>2.8211490742508113E-2</v>
      </c>
      <c r="S264" s="7">
        <v>3.6129989999999998</v>
      </c>
      <c r="T264" s="22">
        <v>15.491</v>
      </c>
      <c r="U264" s="7">
        <v>23</v>
      </c>
      <c r="V264" s="7">
        <v>0.81436200000000003</v>
      </c>
      <c r="W264" s="7">
        <v>1.2091099999999999</v>
      </c>
      <c r="X264" s="7">
        <v>2.798638</v>
      </c>
      <c r="Y264" s="7">
        <v>-0.39474900000000002</v>
      </c>
      <c r="Z264" s="23">
        <f t="shared" si="4"/>
        <v>1.0804179999999999</v>
      </c>
    </row>
    <row r="265" spans="1:26" x14ac:dyDescent="0.25">
      <c r="A265" s="4">
        <v>262</v>
      </c>
      <c r="B265" s="6">
        <v>2025</v>
      </c>
      <c r="C265" s="6">
        <v>1</v>
      </c>
      <c r="D265" s="6">
        <v>523.9</v>
      </c>
      <c r="E265" s="6">
        <v>7.31</v>
      </c>
      <c r="F265" s="21">
        <v>1.1000000000000001</v>
      </c>
      <c r="G265" s="5" t="s">
        <v>108</v>
      </c>
      <c r="H265" s="5" t="s">
        <v>25</v>
      </c>
      <c r="I265" s="5"/>
      <c r="J265" s="19">
        <v>5</v>
      </c>
      <c r="K265" s="25" t="s">
        <v>164</v>
      </c>
      <c r="L265" s="6">
        <v>1099.6500000000001</v>
      </c>
      <c r="M265" s="20">
        <v>25.029</v>
      </c>
      <c r="N265" s="22">
        <v>18.403005</v>
      </c>
      <c r="O265" s="6">
        <v>19.808</v>
      </c>
      <c r="P265" s="7"/>
      <c r="Q265" s="7">
        <v>16.734999999999999</v>
      </c>
      <c r="R265" s="37">
        <v>3.1943118915823632E-2</v>
      </c>
      <c r="S265" s="7">
        <v>6.6260000000000003</v>
      </c>
      <c r="T265" s="22">
        <v>35.423999999999999</v>
      </c>
      <c r="U265" s="7">
        <v>36</v>
      </c>
      <c r="V265" s="7">
        <v>1.8622399999999999</v>
      </c>
      <c r="W265" s="7">
        <v>1.89252</v>
      </c>
      <c r="X265" s="7">
        <v>4.7637600000000004</v>
      </c>
      <c r="Y265" s="7">
        <v>-3.0280000000000001E-2</v>
      </c>
      <c r="Z265" s="23">
        <f t="shared" si="4"/>
        <v>1.2233285</v>
      </c>
    </row>
    <row r="266" spans="1:26" x14ac:dyDescent="0.25">
      <c r="A266" s="4">
        <v>263</v>
      </c>
      <c r="B266" s="6">
        <v>2025</v>
      </c>
      <c r="C266" s="6">
        <v>1</v>
      </c>
      <c r="D266" s="6">
        <v>523.9</v>
      </c>
      <c r="E266" s="6">
        <v>7.31</v>
      </c>
      <c r="F266" s="21">
        <v>1.1000000000000001</v>
      </c>
      <c r="G266" s="5" t="s">
        <v>108</v>
      </c>
      <c r="H266" s="5" t="s">
        <v>26</v>
      </c>
      <c r="I266" s="5"/>
      <c r="J266" s="11">
        <v>9</v>
      </c>
      <c r="K266" s="25" t="s">
        <v>165</v>
      </c>
      <c r="L266" s="6">
        <v>1370.36</v>
      </c>
      <c r="M266" s="20">
        <v>30.670999999999999</v>
      </c>
      <c r="N266" s="22">
        <v>23.799997999999999</v>
      </c>
      <c r="O266" s="6">
        <v>19.808</v>
      </c>
      <c r="P266" s="7"/>
      <c r="Q266" s="7">
        <v>17.368000000000002</v>
      </c>
      <c r="R266" s="37">
        <v>3.3151364764267999E-2</v>
      </c>
      <c r="S266" s="7">
        <v>6.870997</v>
      </c>
      <c r="T266" s="22">
        <v>43.872999999999998</v>
      </c>
      <c r="U266" s="7">
        <v>29</v>
      </c>
      <c r="V266" s="7">
        <v>2.3064040000000001</v>
      </c>
      <c r="W266" s="7">
        <v>1.5245299999999999</v>
      </c>
      <c r="X266" s="7">
        <v>4.5645949999999997</v>
      </c>
      <c r="Y266" s="7">
        <v>0.78187099999999998</v>
      </c>
      <c r="Z266" s="23">
        <f t="shared" si="4"/>
        <v>1.2696008000000001</v>
      </c>
    </row>
    <row r="267" spans="1:26" x14ac:dyDescent="0.25">
      <c r="A267" s="4">
        <v>264</v>
      </c>
      <c r="B267" s="6">
        <v>2025</v>
      </c>
      <c r="C267" s="6">
        <v>1</v>
      </c>
      <c r="D267" s="6">
        <v>523.9</v>
      </c>
      <c r="E267" s="6">
        <v>7.31</v>
      </c>
      <c r="F267" s="21">
        <v>1.1000000000000001</v>
      </c>
      <c r="G267" s="5" t="s">
        <v>108</v>
      </c>
      <c r="H267" s="5" t="s">
        <v>27</v>
      </c>
      <c r="I267" s="5"/>
      <c r="J267" s="13">
        <v>5</v>
      </c>
      <c r="K267" s="12" t="s">
        <v>164</v>
      </c>
      <c r="L267" s="6">
        <v>2120.04</v>
      </c>
      <c r="M267" s="20">
        <v>48.838000000000001</v>
      </c>
      <c r="N267" s="22">
        <v>36.744993999999998</v>
      </c>
      <c r="O267" s="6">
        <v>19.808</v>
      </c>
      <c r="P267" s="7"/>
      <c r="Q267" s="7">
        <v>17.332000000000001</v>
      </c>
      <c r="R267" s="37">
        <v>3.3082649360564993E-2</v>
      </c>
      <c r="S267" s="7">
        <v>12.093003</v>
      </c>
      <c r="T267" s="22">
        <v>54.5</v>
      </c>
      <c r="U267" s="7">
        <v>63</v>
      </c>
      <c r="V267" s="7">
        <v>2.865065</v>
      </c>
      <c r="W267" s="7">
        <v>3.3119100000000001</v>
      </c>
      <c r="X267" s="7">
        <v>9.2279339999999994</v>
      </c>
      <c r="Y267" s="7">
        <v>-0.44684200000000002</v>
      </c>
      <c r="Z267" s="23">
        <f t="shared" si="4"/>
        <v>1.2669691999999999</v>
      </c>
    </row>
    <row r="268" spans="1:26" x14ac:dyDescent="0.25">
      <c r="A268" s="4">
        <v>265</v>
      </c>
      <c r="B268" s="6">
        <v>2025</v>
      </c>
      <c r="C268" s="6">
        <v>1</v>
      </c>
      <c r="D268" s="6">
        <v>523.9</v>
      </c>
      <c r="E268" s="6">
        <v>7.31</v>
      </c>
      <c r="F268" s="21">
        <v>1.1000000000000001</v>
      </c>
      <c r="G268" s="5" t="s">
        <v>108</v>
      </c>
      <c r="H268" s="5" t="s">
        <v>30</v>
      </c>
      <c r="I268" s="5"/>
      <c r="J268" s="14">
        <v>5</v>
      </c>
      <c r="K268" s="12" t="s">
        <v>164</v>
      </c>
      <c r="L268" s="6">
        <v>1103.32</v>
      </c>
      <c r="M268" s="20">
        <v>27.800999999999998</v>
      </c>
      <c r="N268" s="22">
        <v>21.920000999999999</v>
      </c>
      <c r="O268" s="6">
        <v>19.808</v>
      </c>
      <c r="P268" s="7"/>
      <c r="Q268" s="7">
        <v>19.867000000000001</v>
      </c>
      <c r="R268" s="37">
        <v>3.7921359037984353E-2</v>
      </c>
      <c r="S268" s="7">
        <v>5.881005</v>
      </c>
      <c r="T268" s="22">
        <v>41.96</v>
      </c>
      <c r="U268" s="7">
        <v>151.48500000000001</v>
      </c>
      <c r="V268" s="7">
        <v>2.2058369999999998</v>
      </c>
      <c r="W268" s="7">
        <v>7.9635670000000003</v>
      </c>
      <c r="X268" s="7">
        <v>3.6751640000000001</v>
      </c>
      <c r="Y268" s="7">
        <v>-5.7577249999999998</v>
      </c>
      <c r="Z268" s="23">
        <f t="shared" si="4"/>
        <v>1.4522777</v>
      </c>
    </row>
    <row r="269" spans="1:26" x14ac:dyDescent="0.25">
      <c r="A269" s="4">
        <v>266</v>
      </c>
      <c r="B269" s="6">
        <v>2025</v>
      </c>
      <c r="C269" s="6">
        <v>1</v>
      </c>
      <c r="D269" s="6">
        <v>523.9</v>
      </c>
      <c r="E269" s="6">
        <v>7.31</v>
      </c>
      <c r="F269" s="21">
        <v>1.1000000000000001</v>
      </c>
      <c r="G269" s="5" t="s">
        <v>110</v>
      </c>
      <c r="H269" s="5" t="s">
        <v>40</v>
      </c>
      <c r="I269" s="5"/>
      <c r="J269" s="11">
        <v>9</v>
      </c>
      <c r="K269" s="12" t="s">
        <v>167</v>
      </c>
      <c r="L269" s="6">
        <v>4990.1899999999996</v>
      </c>
      <c r="M269" s="20">
        <v>100.304</v>
      </c>
      <c r="N269" s="22">
        <v>74.111998999999997</v>
      </c>
      <c r="O269" s="6">
        <v>19.808</v>
      </c>
      <c r="P269" s="7"/>
      <c r="Q269" s="7">
        <v>14.852</v>
      </c>
      <c r="R269" s="37">
        <v>2.8348921549914106E-2</v>
      </c>
      <c r="S269" s="7">
        <v>26.192</v>
      </c>
      <c r="T269" s="22">
        <v>177.23</v>
      </c>
      <c r="U269" s="7">
        <v>170.852</v>
      </c>
      <c r="V269" s="7">
        <v>9.3169810000000002</v>
      </c>
      <c r="W269" s="7">
        <v>8.9816900000000004</v>
      </c>
      <c r="X269" s="7">
        <v>16.875022000000001</v>
      </c>
      <c r="Y269" s="7">
        <v>0</v>
      </c>
      <c r="Z269" s="23">
        <f t="shared" si="4"/>
        <v>1.0856812</v>
      </c>
    </row>
    <row r="270" spans="1:26" x14ac:dyDescent="0.25">
      <c r="A270" s="4">
        <v>267</v>
      </c>
      <c r="B270" s="6">
        <v>2025</v>
      </c>
      <c r="C270" s="6">
        <v>1</v>
      </c>
      <c r="D270" s="6">
        <v>523.9</v>
      </c>
      <c r="E270" s="6">
        <v>7.31</v>
      </c>
      <c r="F270" s="21">
        <v>1.1000000000000001</v>
      </c>
      <c r="G270" s="5" t="s">
        <v>110</v>
      </c>
      <c r="H270" s="5" t="s">
        <v>41</v>
      </c>
      <c r="I270" s="5"/>
      <c r="J270" s="13">
        <v>5</v>
      </c>
      <c r="K270" s="12" t="s">
        <v>165</v>
      </c>
      <c r="L270" s="6">
        <v>2727.05</v>
      </c>
      <c r="M270" s="20">
        <v>64.634</v>
      </c>
      <c r="N270" s="22">
        <v>48.742995000000001</v>
      </c>
      <c r="O270" s="6">
        <v>19.808</v>
      </c>
      <c r="P270" s="7"/>
      <c r="Q270" s="7">
        <v>17.874000000000002</v>
      </c>
      <c r="R270" s="37">
        <v>3.4117197938537895E-2</v>
      </c>
      <c r="S270" s="7">
        <v>15.890995999999999</v>
      </c>
      <c r="T270" s="22">
        <v>110.98</v>
      </c>
      <c r="U270" s="7">
        <v>78</v>
      </c>
      <c r="V270" s="7">
        <v>5.834219</v>
      </c>
      <c r="W270" s="7">
        <v>4.10046</v>
      </c>
      <c r="X270" s="7">
        <v>10.056782999999999</v>
      </c>
      <c r="Y270" s="7">
        <v>1.7337549999999999</v>
      </c>
      <c r="Z270" s="23">
        <f t="shared" si="4"/>
        <v>1.3065894</v>
      </c>
    </row>
    <row r="271" spans="1:26" x14ac:dyDescent="0.25">
      <c r="A271" s="4">
        <v>268</v>
      </c>
      <c r="B271" s="6">
        <v>2025</v>
      </c>
      <c r="C271" s="6">
        <v>1</v>
      </c>
      <c r="D271" s="6">
        <v>523.9</v>
      </c>
      <c r="E271" s="6">
        <v>7.31</v>
      </c>
      <c r="F271" s="21">
        <v>1.1000000000000001</v>
      </c>
      <c r="G271" s="5" t="s">
        <v>110</v>
      </c>
      <c r="H271" s="5" t="s">
        <v>42</v>
      </c>
      <c r="I271" s="5"/>
      <c r="J271" s="14">
        <v>5</v>
      </c>
      <c r="K271" s="12" t="s">
        <v>165</v>
      </c>
      <c r="L271" s="6">
        <v>1355.7</v>
      </c>
      <c r="M271" s="20">
        <v>35.271999999999998</v>
      </c>
      <c r="N271" s="22">
        <v>26.424994999999999</v>
      </c>
      <c r="O271" s="6">
        <v>19.808</v>
      </c>
      <c r="P271" s="7"/>
      <c r="Q271" s="7">
        <v>19.491999999999997</v>
      </c>
      <c r="R271" s="37">
        <v>3.7205573582744796E-2</v>
      </c>
      <c r="S271" s="7">
        <v>8.8469949999999997</v>
      </c>
      <c r="T271" s="22">
        <v>45.64</v>
      </c>
      <c r="U271" s="7">
        <v>37</v>
      </c>
      <c r="V271" s="7">
        <v>2.399295</v>
      </c>
      <c r="W271" s="7">
        <v>1.94509</v>
      </c>
      <c r="X271" s="7">
        <v>6.447705</v>
      </c>
      <c r="Y271" s="7">
        <v>0.45419999999999999</v>
      </c>
      <c r="Z271" s="23">
        <f t="shared" si="4"/>
        <v>1.4248651999999999</v>
      </c>
    </row>
    <row r="272" spans="1:26" x14ac:dyDescent="0.25">
      <c r="A272" s="4">
        <v>269</v>
      </c>
      <c r="B272" s="6">
        <v>2025</v>
      </c>
      <c r="C272" s="6">
        <v>1</v>
      </c>
      <c r="D272" s="6">
        <v>523.9</v>
      </c>
      <c r="E272" s="6">
        <v>7.31</v>
      </c>
      <c r="F272" s="21">
        <v>1.1000000000000001</v>
      </c>
      <c r="G272" s="5" t="s">
        <v>110</v>
      </c>
      <c r="H272" s="5" t="s">
        <v>43</v>
      </c>
      <c r="I272" s="5"/>
      <c r="J272" s="14">
        <v>5</v>
      </c>
      <c r="K272" s="12" t="s">
        <v>165</v>
      </c>
      <c r="L272" s="6">
        <v>2196.15</v>
      </c>
      <c r="M272" s="20">
        <v>55.722999999999999</v>
      </c>
      <c r="N272" s="22">
        <v>42.158000999999999</v>
      </c>
      <c r="O272" s="6">
        <v>19.808</v>
      </c>
      <c r="P272" s="7"/>
      <c r="Q272" s="7">
        <v>19.196000000000002</v>
      </c>
      <c r="R272" s="37">
        <v>3.664058026340905E-2</v>
      </c>
      <c r="S272" s="7">
        <v>13.565</v>
      </c>
      <c r="T272" s="22">
        <v>82.36</v>
      </c>
      <c r="U272" s="7">
        <v>86.5</v>
      </c>
      <c r="V272" s="7">
        <v>4.3296650000000003</v>
      </c>
      <c r="W272" s="7">
        <v>4.5473049999999997</v>
      </c>
      <c r="X272" s="7">
        <v>9.2353369999999995</v>
      </c>
      <c r="Y272" s="7">
        <v>-0.21764</v>
      </c>
      <c r="Z272" s="23">
        <f t="shared" si="4"/>
        <v>1.4032276000000001</v>
      </c>
    </row>
    <row r="273" spans="1:26" x14ac:dyDescent="0.25">
      <c r="A273" s="4">
        <v>270</v>
      </c>
      <c r="B273" s="6">
        <v>2025</v>
      </c>
      <c r="C273" s="6">
        <v>1</v>
      </c>
      <c r="D273" s="6">
        <v>523.9</v>
      </c>
      <c r="E273" s="6">
        <v>7.31</v>
      </c>
      <c r="F273" s="21">
        <v>1.1000000000000001</v>
      </c>
      <c r="G273" s="5" t="s">
        <v>110</v>
      </c>
      <c r="H273" s="5" t="s">
        <v>24</v>
      </c>
      <c r="I273" s="5"/>
      <c r="J273" s="14">
        <v>5</v>
      </c>
      <c r="K273" s="12" t="s">
        <v>165</v>
      </c>
      <c r="L273" s="6">
        <v>2189.9899999999998</v>
      </c>
      <c r="M273" s="20">
        <v>58.295000000000002</v>
      </c>
      <c r="N273" s="22">
        <v>46.455002999999998</v>
      </c>
      <c r="O273" s="6">
        <v>19.808</v>
      </c>
      <c r="P273" s="7"/>
      <c r="Q273" s="7">
        <v>21.212000000000003</v>
      </c>
      <c r="R273" s="37">
        <v>4.0488642870776873E-2</v>
      </c>
      <c r="S273" s="7">
        <v>11.840006000000001</v>
      </c>
      <c r="T273" s="22">
        <v>59.1</v>
      </c>
      <c r="U273" s="7">
        <v>60.281999999999996</v>
      </c>
      <c r="V273" s="7">
        <v>3.106887</v>
      </c>
      <c r="W273" s="7">
        <v>3.169025</v>
      </c>
      <c r="X273" s="7">
        <v>8.7331140000000005</v>
      </c>
      <c r="Y273" s="7">
        <v>-6.2132E-2</v>
      </c>
      <c r="Z273" s="23">
        <f t="shared" si="4"/>
        <v>1.5505972000000003</v>
      </c>
    </row>
    <row r="274" spans="1:26" x14ac:dyDescent="0.25">
      <c r="A274" s="4">
        <v>271</v>
      </c>
      <c r="B274" s="6">
        <v>2025</v>
      </c>
      <c r="C274" s="6">
        <v>1</v>
      </c>
      <c r="D274" s="6">
        <v>523.9</v>
      </c>
      <c r="E274" s="6">
        <v>7.31</v>
      </c>
      <c r="F274" s="21">
        <v>1.1000000000000001</v>
      </c>
      <c r="G274" s="5" t="s">
        <v>110</v>
      </c>
      <c r="H274" s="5" t="s">
        <v>25</v>
      </c>
      <c r="I274" s="5"/>
      <c r="J274" s="14">
        <v>5</v>
      </c>
      <c r="K274" s="12" t="s">
        <v>165</v>
      </c>
      <c r="L274" s="6">
        <v>2157.75</v>
      </c>
      <c r="M274" s="20">
        <v>59.442</v>
      </c>
      <c r="N274" s="22">
        <v>45.574998999999998</v>
      </c>
      <c r="O274" s="6">
        <v>19.808</v>
      </c>
      <c r="P274" s="7"/>
      <c r="Q274" s="7">
        <v>21.122</v>
      </c>
      <c r="R274" s="37">
        <v>4.0316854361519376E-2</v>
      </c>
      <c r="S274" s="7">
        <v>13.867003</v>
      </c>
      <c r="T274" s="22">
        <v>89.54</v>
      </c>
      <c r="U274" s="7">
        <v>75.099000000000004</v>
      </c>
      <c r="V274" s="7">
        <v>4.7071180000000004</v>
      </c>
      <c r="W274" s="7">
        <v>3.9479549999999999</v>
      </c>
      <c r="X274" s="7">
        <v>9.1598810000000004</v>
      </c>
      <c r="Y274" s="7">
        <v>0.75916600000000001</v>
      </c>
      <c r="Z274" s="23">
        <f t="shared" si="4"/>
        <v>1.5440181999999998</v>
      </c>
    </row>
    <row r="275" spans="1:26" x14ac:dyDescent="0.25">
      <c r="A275" s="4">
        <v>272</v>
      </c>
      <c r="B275" s="6">
        <v>2025</v>
      </c>
      <c r="C275" s="6">
        <v>1</v>
      </c>
      <c r="D275" s="6">
        <v>523.9</v>
      </c>
      <c r="E275" s="6">
        <v>7.31</v>
      </c>
      <c r="F275" s="21">
        <v>1.1000000000000001</v>
      </c>
      <c r="G275" s="5" t="s">
        <v>110</v>
      </c>
      <c r="H275" s="5" t="s">
        <v>26</v>
      </c>
      <c r="I275" s="5"/>
      <c r="J275" s="14">
        <v>5</v>
      </c>
      <c r="K275" s="12" t="s">
        <v>165</v>
      </c>
      <c r="L275" s="6">
        <v>2190.35</v>
      </c>
      <c r="M275" s="20">
        <v>66.373000000000005</v>
      </c>
      <c r="N275" s="22">
        <v>52.252001</v>
      </c>
      <c r="O275" s="6">
        <v>19.808</v>
      </c>
      <c r="P275" s="7"/>
      <c r="Q275" s="7">
        <v>23.855999999999998</v>
      </c>
      <c r="R275" s="37">
        <v>4.5535407520519183E-2</v>
      </c>
      <c r="S275" s="7">
        <v>14.120996</v>
      </c>
      <c r="T275" s="22">
        <v>83.31</v>
      </c>
      <c r="U275" s="7">
        <v>88.5</v>
      </c>
      <c r="V275" s="7">
        <v>4.379607</v>
      </c>
      <c r="W275" s="7">
        <v>4.6524450000000002</v>
      </c>
      <c r="X275" s="7">
        <v>9.7413930000000004</v>
      </c>
      <c r="Y275" s="7">
        <v>-0.27284199999999997</v>
      </c>
      <c r="Z275" s="23">
        <f t="shared" si="4"/>
        <v>1.7438735999999997</v>
      </c>
    </row>
    <row r="276" spans="1:26" x14ac:dyDescent="0.25">
      <c r="A276" s="4">
        <v>273</v>
      </c>
      <c r="B276" s="6">
        <v>2025</v>
      </c>
      <c r="C276" s="6">
        <v>1</v>
      </c>
      <c r="D276" s="6">
        <v>523.9</v>
      </c>
      <c r="E276" s="6">
        <v>7.31</v>
      </c>
      <c r="F276" s="21">
        <v>1.1000000000000001</v>
      </c>
      <c r="G276" s="5" t="s">
        <v>110</v>
      </c>
      <c r="H276" s="5" t="s">
        <v>27</v>
      </c>
      <c r="I276" s="5"/>
      <c r="J276" s="14">
        <v>5</v>
      </c>
      <c r="K276" s="12" t="s">
        <v>165</v>
      </c>
      <c r="L276" s="6">
        <v>2674.08</v>
      </c>
      <c r="M276" s="20">
        <v>65.671999999999997</v>
      </c>
      <c r="N276" s="22">
        <v>48.313003000000002</v>
      </c>
      <c r="O276" s="6">
        <v>19.808</v>
      </c>
      <c r="P276" s="7"/>
      <c r="Q276" s="7">
        <v>18.067</v>
      </c>
      <c r="R276" s="37">
        <v>3.4485588852834509E-2</v>
      </c>
      <c r="S276" s="7">
        <v>17.359003000000001</v>
      </c>
      <c r="T276" s="22">
        <v>102.91</v>
      </c>
      <c r="U276" s="7">
        <v>95</v>
      </c>
      <c r="V276" s="7">
        <v>5.4099789999999999</v>
      </c>
      <c r="W276" s="7">
        <v>4.9941500000000003</v>
      </c>
      <c r="X276" s="7">
        <v>11.949021</v>
      </c>
      <c r="Y276" s="7">
        <v>0.41583199999999998</v>
      </c>
      <c r="Z276" s="23">
        <f t="shared" si="4"/>
        <v>1.3206977</v>
      </c>
    </row>
    <row r="277" spans="1:26" x14ac:dyDescent="0.25">
      <c r="A277" s="4">
        <v>274</v>
      </c>
      <c r="B277" s="6">
        <v>2025</v>
      </c>
      <c r="C277" s="6">
        <v>1</v>
      </c>
      <c r="D277" s="6">
        <v>523.9</v>
      </c>
      <c r="E277" s="6">
        <v>7.31</v>
      </c>
      <c r="F277" s="21">
        <v>1.1000000000000001</v>
      </c>
      <c r="G277" s="5" t="s">
        <v>110</v>
      </c>
      <c r="H277" s="5" t="s">
        <v>29</v>
      </c>
      <c r="I277" s="5"/>
      <c r="J277" s="11">
        <v>5</v>
      </c>
      <c r="K277" s="12" t="s">
        <v>165</v>
      </c>
      <c r="L277" s="6">
        <v>2730.54</v>
      </c>
      <c r="M277" s="20">
        <v>67.629000000000005</v>
      </c>
      <c r="N277" s="22">
        <v>52.993001</v>
      </c>
      <c r="O277" s="6">
        <v>19.808</v>
      </c>
      <c r="P277" s="7"/>
      <c r="Q277" s="7">
        <v>19.408000000000001</v>
      </c>
      <c r="R277" s="37">
        <v>3.7045237640771146E-2</v>
      </c>
      <c r="S277" s="7">
        <v>14.635999999999999</v>
      </c>
      <c r="T277" s="22">
        <v>117.76</v>
      </c>
      <c r="U277" s="7">
        <v>107.70399999999999</v>
      </c>
      <c r="V277" s="7">
        <v>6.1906429999999997</v>
      </c>
      <c r="W277" s="7">
        <v>5.6619989999999998</v>
      </c>
      <c r="X277" s="7">
        <v>8.4453549999999993</v>
      </c>
      <c r="Y277" s="7">
        <v>0</v>
      </c>
      <c r="Z277" s="23">
        <f t="shared" si="4"/>
        <v>1.4187247999999999</v>
      </c>
    </row>
    <row r="278" spans="1:26" x14ac:dyDescent="0.25">
      <c r="A278" s="4">
        <v>275</v>
      </c>
      <c r="B278" s="6">
        <v>2025</v>
      </c>
      <c r="C278" s="6">
        <v>1</v>
      </c>
      <c r="D278" s="6">
        <v>523.9</v>
      </c>
      <c r="E278" s="6">
        <v>7.31</v>
      </c>
      <c r="F278" s="21">
        <v>1.1000000000000001</v>
      </c>
      <c r="G278" s="5" t="s">
        <v>110</v>
      </c>
      <c r="H278" s="5" t="s">
        <v>31</v>
      </c>
      <c r="I278" s="5"/>
      <c r="J278" s="13">
        <v>9</v>
      </c>
      <c r="K278" s="12" t="s">
        <v>167</v>
      </c>
      <c r="L278" s="6">
        <v>4939.18</v>
      </c>
      <c r="M278" s="20">
        <v>105.083</v>
      </c>
      <c r="N278" s="22">
        <v>76.750974999999997</v>
      </c>
      <c r="O278" s="6">
        <v>19.808</v>
      </c>
      <c r="P278" s="7"/>
      <c r="Q278" s="7">
        <v>15.539000000000001</v>
      </c>
      <c r="R278" s="37">
        <v>2.9660240503912964E-2</v>
      </c>
      <c r="S278" s="7">
        <v>28.332032000000002</v>
      </c>
      <c r="T278" s="22">
        <v>139.44</v>
      </c>
      <c r="U278" s="7">
        <v>152.30000000000001</v>
      </c>
      <c r="V278" s="7">
        <v>7.3303609999999999</v>
      </c>
      <c r="W278" s="7">
        <v>8.0064109999999999</v>
      </c>
      <c r="X278" s="7">
        <v>21.001639000000001</v>
      </c>
      <c r="Y278" s="7">
        <v>-0.67601800000000001</v>
      </c>
      <c r="Z278" s="23">
        <f t="shared" si="4"/>
        <v>1.1359009</v>
      </c>
    </row>
    <row r="279" spans="1:26" x14ac:dyDescent="0.25">
      <c r="A279" s="4">
        <v>276</v>
      </c>
      <c r="B279" s="6">
        <v>2025</v>
      </c>
      <c r="C279" s="6">
        <v>1</v>
      </c>
      <c r="D279" s="6">
        <v>523.9</v>
      </c>
      <c r="E279" s="6">
        <v>7.31</v>
      </c>
      <c r="F279" s="21">
        <v>1.1000000000000001</v>
      </c>
      <c r="G279" s="5" t="s">
        <v>111</v>
      </c>
      <c r="H279" s="5" t="s">
        <v>74</v>
      </c>
      <c r="I279" s="5"/>
      <c r="J279" s="14">
        <v>5</v>
      </c>
      <c r="K279" s="12" t="s">
        <v>165</v>
      </c>
      <c r="L279" s="6">
        <v>2682.01</v>
      </c>
      <c r="M279" s="20">
        <v>68.968999999999994</v>
      </c>
      <c r="N279" s="22">
        <v>52.939003999999997</v>
      </c>
      <c r="O279" s="6">
        <v>19.808</v>
      </c>
      <c r="P279" s="7"/>
      <c r="Q279" s="7">
        <v>19.739000000000001</v>
      </c>
      <c r="R279" s="37">
        <v>3.7677037602595921E-2</v>
      </c>
      <c r="S279" s="7">
        <v>16.030002</v>
      </c>
      <c r="T279" s="22">
        <v>95.23</v>
      </c>
      <c r="U279" s="7">
        <v>122.083</v>
      </c>
      <c r="V279" s="7">
        <v>5.0062410000000002</v>
      </c>
      <c r="W279" s="7">
        <v>6.4179040000000001</v>
      </c>
      <c r="X279" s="7">
        <v>11.023759999999999</v>
      </c>
      <c r="Y279" s="7">
        <v>-1.4116610000000001</v>
      </c>
      <c r="Z279" s="23">
        <f t="shared" si="4"/>
        <v>1.4429209000000001</v>
      </c>
    </row>
    <row r="280" spans="1:26" x14ac:dyDescent="0.25">
      <c r="A280" s="4">
        <v>277</v>
      </c>
      <c r="B280" s="6">
        <v>2025</v>
      </c>
      <c r="C280" s="6">
        <v>1</v>
      </c>
      <c r="D280" s="6">
        <v>523.9</v>
      </c>
      <c r="E280" s="6">
        <v>7.31</v>
      </c>
      <c r="F280" s="21">
        <v>1.1000000000000001</v>
      </c>
      <c r="G280" s="5" t="s">
        <v>111</v>
      </c>
      <c r="H280" s="5" t="s">
        <v>71</v>
      </c>
      <c r="I280" s="8" t="s">
        <v>149</v>
      </c>
      <c r="J280" s="14">
        <v>9</v>
      </c>
      <c r="K280" s="12" t="s">
        <v>167</v>
      </c>
      <c r="L280" s="6">
        <v>1154.02</v>
      </c>
      <c r="M280" s="20">
        <v>29.013000000000002</v>
      </c>
      <c r="N280" s="22">
        <v>24.215997999999999</v>
      </c>
      <c r="O280" s="6">
        <v>19.808</v>
      </c>
      <c r="P280" s="7"/>
      <c r="Q280" s="7">
        <v>20.983999999999998</v>
      </c>
      <c r="R280" s="37">
        <v>4.0053445313991215E-2</v>
      </c>
      <c r="S280" s="7">
        <v>4.7969999999999997</v>
      </c>
      <c r="T280" s="22">
        <v>22.2</v>
      </c>
      <c r="U280" s="7">
        <v>22.2</v>
      </c>
      <c r="V280" s="7">
        <v>1.167054</v>
      </c>
      <c r="W280" s="7">
        <v>1.167054</v>
      </c>
      <c r="X280" s="7">
        <v>3.6299450000000002</v>
      </c>
      <c r="Y280" s="7">
        <v>0</v>
      </c>
      <c r="Z280" s="23">
        <f t="shared" si="4"/>
        <v>1.5339303999999998</v>
      </c>
    </row>
    <row r="281" spans="1:26" x14ac:dyDescent="0.25">
      <c r="A281" s="4">
        <v>278</v>
      </c>
      <c r="B281" s="6">
        <v>2025</v>
      </c>
      <c r="C281" s="6">
        <v>1</v>
      </c>
      <c r="D281" s="6">
        <v>523.9</v>
      </c>
      <c r="E281" s="6">
        <v>7.31</v>
      </c>
      <c r="F281" s="21">
        <v>1.1000000000000001</v>
      </c>
      <c r="G281" s="5" t="s">
        <v>111</v>
      </c>
      <c r="H281" s="5" t="s">
        <v>71</v>
      </c>
      <c r="I281" s="8" t="s">
        <v>150</v>
      </c>
      <c r="J281" s="14">
        <v>9</v>
      </c>
      <c r="K281" s="12" t="s">
        <v>167</v>
      </c>
      <c r="L281" s="6">
        <v>1153.3800000000001</v>
      </c>
      <c r="M281" s="20">
        <v>27.419</v>
      </c>
      <c r="N281" s="22">
        <v>21.729994999999999</v>
      </c>
      <c r="O281" s="6">
        <v>19.808</v>
      </c>
      <c r="P281" s="7"/>
      <c r="Q281" s="7">
        <v>18.84</v>
      </c>
      <c r="R281" s="37">
        <v>3.5961061271234968E-2</v>
      </c>
      <c r="S281" s="7">
        <v>5.6889960000000004</v>
      </c>
      <c r="T281" s="22">
        <v>24.353999999999999</v>
      </c>
      <c r="U281" s="7">
        <v>22</v>
      </c>
      <c r="V281" s="7">
        <v>1.2802899999999999</v>
      </c>
      <c r="W281" s="7">
        <v>1.1565399999999999</v>
      </c>
      <c r="X281" s="7">
        <v>4.4087100000000001</v>
      </c>
      <c r="Y281" s="7">
        <v>0.12374599999999999</v>
      </c>
      <c r="Z281" s="23">
        <f t="shared" si="4"/>
        <v>1.3772039999999999</v>
      </c>
    </row>
    <row r="282" spans="1:26" x14ac:dyDescent="0.25">
      <c r="A282" s="4">
        <v>279</v>
      </c>
      <c r="B282" s="6">
        <v>2025</v>
      </c>
      <c r="C282" s="6">
        <v>1</v>
      </c>
      <c r="D282" s="6">
        <v>523.9</v>
      </c>
      <c r="E282" s="6">
        <v>7.31</v>
      </c>
      <c r="F282" s="21">
        <v>1.1000000000000001</v>
      </c>
      <c r="G282" s="5" t="s">
        <v>111</v>
      </c>
      <c r="H282" s="5" t="s">
        <v>68</v>
      </c>
      <c r="I282" s="8"/>
      <c r="J282" s="14">
        <v>5</v>
      </c>
      <c r="K282" s="12" t="s">
        <v>165</v>
      </c>
      <c r="L282" s="6">
        <v>1346.95</v>
      </c>
      <c r="M282" s="20">
        <v>35.191000000000003</v>
      </c>
      <c r="N282" s="22">
        <v>27.452005</v>
      </c>
      <c r="O282" s="6">
        <v>19.808</v>
      </c>
      <c r="P282" s="7"/>
      <c r="Q282" s="7">
        <v>20.381</v>
      </c>
      <c r="R282" s="37">
        <v>3.8902462301966027E-2</v>
      </c>
      <c r="S282" s="7">
        <v>7.7390030000000003</v>
      </c>
      <c r="T282" s="22">
        <v>41.41</v>
      </c>
      <c r="U282" s="7">
        <v>46.6</v>
      </c>
      <c r="V282" s="7">
        <v>2.1769240000000001</v>
      </c>
      <c r="W282" s="7">
        <v>2.4497620000000002</v>
      </c>
      <c r="X282" s="7">
        <v>5.5620750000000001</v>
      </c>
      <c r="Y282" s="7">
        <v>-0.27283499999999999</v>
      </c>
      <c r="Z282" s="23">
        <f t="shared" si="4"/>
        <v>1.4898510999999999</v>
      </c>
    </row>
    <row r="283" spans="1:26" x14ac:dyDescent="0.25">
      <c r="A283" s="4">
        <v>280</v>
      </c>
      <c r="B283" s="6">
        <v>2025</v>
      </c>
      <c r="C283" s="6">
        <v>1</v>
      </c>
      <c r="D283" s="6">
        <v>523.9</v>
      </c>
      <c r="E283" s="6">
        <v>7.31</v>
      </c>
      <c r="F283" s="21">
        <v>1.1000000000000001</v>
      </c>
      <c r="G283" s="5" t="s">
        <v>111</v>
      </c>
      <c r="H283" s="5" t="s">
        <v>41</v>
      </c>
      <c r="I283" s="8" t="s">
        <v>133</v>
      </c>
      <c r="J283" s="11">
        <v>5</v>
      </c>
      <c r="K283" s="12" t="s">
        <v>167</v>
      </c>
      <c r="L283" s="6">
        <v>550.79999999999995</v>
      </c>
      <c r="M283" s="20">
        <v>14.305999999999999</v>
      </c>
      <c r="N283" s="22">
        <v>11.382999999999999</v>
      </c>
      <c r="O283" s="6">
        <v>19.808</v>
      </c>
      <c r="P283" s="7"/>
      <c r="Q283" s="7">
        <v>20.666</v>
      </c>
      <c r="R283" s="37">
        <v>3.9446459247948082E-2</v>
      </c>
      <c r="S283" s="7">
        <v>2.923</v>
      </c>
      <c r="T283" s="22">
        <v>11.939</v>
      </c>
      <c r="U283" s="7">
        <v>14</v>
      </c>
      <c r="V283" s="7">
        <v>0.627633</v>
      </c>
      <c r="W283" s="7">
        <v>0.73597999999999997</v>
      </c>
      <c r="X283" s="7">
        <v>2.2953670000000002</v>
      </c>
      <c r="Y283" s="7">
        <v>-0.108347</v>
      </c>
      <c r="Z283" s="23">
        <f t="shared" si="4"/>
        <v>1.5106845999999998</v>
      </c>
    </row>
    <row r="284" spans="1:26" x14ac:dyDescent="0.25">
      <c r="A284" s="4">
        <v>281</v>
      </c>
      <c r="B284" s="6">
        <v>2025</v>
      </c>
      <c r="C284" s="6">
        <v>1</v>
      </c>
      <c r="D284" s="6">
        <v>523.9</v>
      </c>
      <c r="E284" s="6">
        <v>7.31</v>
      </c>
      <c r="F284" s="21">
        <v>1.1000000000000001</v>
      </c>
      <c r="G284" s="5" t="s">
        <v>111</v>
      </c>
      <c r="H284" s="5" t="s">
        <v>41</v>
      </c>
      <c r="I284" s="8" t="s">
        <v>151</v>
      </c>
      <c r="J284" s="11">
        <v>5</v>
      </c>
      <c r="K284" s="12" t="s">
        <v>167</v>
      </c>
      <c r="L284" s="6">
        <v>1168.54</v>
      </c>
      <c r="M284" s="20">
        <v>24.312999999999999</v>
      </c>
      <c r="N284" s="22">
        <v>17.685997</v>
      </c>
      <c r="O284" s="6">
        <v>19.808</v>
      </c>
      <c r="P284" s="7"/>
      <c r="Q284" s="7">
        <v>15.135</v>
      </c>
      <c r="R284" s="37">
        <v>2.888910097346822E-2</v>
      </c>
      <c r="S284" s="7">
        <v>6.6269999999999998</v>
      </c>
      <c r="T284" s="22">
        <v>49.31</v>
      </c>
      <c r="U284" s="7">
        <v>49.83</v>
      </c>
      <c r="V284" s="7">
        <v>2.5922269999999998</v>
      </c>
      <c r="W284" s="7">
        <v>2.6195629999999999</v>
      </c>
      <c r="X284" s="7">
        <v>4.0347739999999996</v>
      </c>
      <c r="Y284" s="7">
        <v>-2.7335999999999999E-2</v>
      </c>
      <c r="Z284" s="23">
        <f t="shared" si="4"/>
        <v>1.1063684999999999</v>
      </c>
    </row>
    <row r="285" spans="1:26" x14ac:dyDescent="0.25">
      <c r="A285" s="4">
        <v>282</v>
      </c>
      <c r="B285" s="6">
        <v>2025</v>
      </c>
      <c r="C285" s="6">
        <v>1</v>
      </c>
      <c r="D285" s="6">
        <v>523.9</v>
      </c>
      <c r="E285" s="6">
        <v>7.31</v>
      </c>
      <c r="F285" s="21">
        <v>1.1000000000000001</v>
      </c>
      <c r="G285" s="5" t="s">
        <v>111</v>
      </c>
      <c r="H285" s="5" t="s">
        <v>65</v>
      </c>
      <c r="I285" s="8"/>
      <c r="J285" s="14">
        <v>5</v>
      </c>
      <c r="K285" s="12" t="s">
        <v>165</v>
      </c>
      <c r="L285" s="6">
        <v>1284.8</v>
      </c>
      <c r="M285" s="20">
        <v>32.633000000000003</v>
      </c>
      <c r="N285" s="22">
        <v>23.947997000000001</v>
      </c>
      <c r="O285" s="6">
        <v>19.808</v>
      </c>
      <c r="P285" s="7"/>
      <c r="Q285" s="7">
        <v>18.638999999999999</v>
      </c>
      <c r="R285" s="37">
        <v>3.5577400267226569E-2</v>
      </c>
      <c r="S285" s="7">
        <v>8.6850020000000008</v>
      </c>
      <c r="T285" s="22">
        <v>69.69</v>
      </c>
      <c r="U285" s="7">
        <v>44</v>
      </c>
      <c r="V285" s="7">
        <v>3.6636030000000002</v>
      </c>
      <c r="W285" s="7">
        <v>2.3130799999999998</v>
      </c>
      <c r="X285" s="7">
        <v>5.0213979999999996</v>
      </c>
      <c r="Y285" s="7">
        <v>1.350525</v>
      </c>
      <c r="Z285" s="23">
        <f t="shared" ref="Z285:Z321" si="5">Q285*E285/100</f>
        <v>1.3625108999999997</v>
      </c>
    </row>
    <row r="286" spans="1:26" x14ac:dyDescent="0.25">
      <c r="A286" s="4">
        <v>283</v>
      </c>
      <c r="B286" s="6">
        <v>2025</v>
      </c>
      <c r="C286" s="6">
        <v>1</v>
      </c>
      <c r="D286" s="6">
        <v>523.9</v>
      </c>
      <c r="E286" s="6">
        <v>7.31</v>
      </c>
      <c r="F286" s="21">
        <v>1.1000000000000001</v>
      </c>
      <c r="G286" s="5" t="s">
        <v>111</v>
      </c>
      <c r="H286" s="5" t="s">
        <v>42</v>
      </c>
      <c r="I286" s="8" t="s">
        <v>133</v>
      </c>
      <c r="J286" s="11">
        <v>5</v>
      </c>
      <c r="K286" s="12" t="s">
        <v>167</v>
      </c>
      <c r="L286" s="6">
        <v>549.79999999999995</v>
      </c>
      <c r="M286" s="20">
        <v>12.247999999999999</v>
      </c>
      <c r="N286" s="22">
        <v>9.5800009999999993</v>
      </c>
      <c r="O286" s="6">
        <v>19.808</v>
      </c>
      <c r="P286" s="7"/>
      <c r="Q286" s="7">
        <v>17.425000000000001</v>
      </c>
      <c r="R286" s="37">
        <v>3.3260164153464403E-2</v>
      </c>
      <c r="S286" s="7">
        <v>2.6679979999999999</v>
      </c>
      <c r="T286" s="22">
        <v>14.016</v>
      </c>
      <c r="U286" s="7">
        <v>20</v>
      </c>
      <c r="V286" s="7">
        <v>0.73682099999999995</v>
      </c>
      <c r="W286" s="7">
        <v>1.0513999999999999</v>
      </c>
      <c r="X286" s="7">
        <v>1.931179</v>
      </c>
      <c r="Y286" s="7">
        <v>-0.314581</v>
      </c>
      <c r="Z286" s="23">
        <f t="shared" si="5"/>
        <v>1.2737674999999999</v>
      </c>
    </row>
    <row r="287" spans="1:26" x14ac:dyDescent="0.25">
      <c r="A287" s="4">
        <v>284</v>
      </c>
      <c r="B287" s="6">
        <v>2025</v>
      </c>
      <c r="C287" s="6">
        <v>1</v>
      </c>
      <c r="D287" s="6">
        <v>523.9</v>
      </c>
      <c r="E287" s="6">
        <v>7.31</v>
      </c>
      <c r="F287" s="21">
        <v>1.1000000000000001</v>
      </c>
      <c r="G287" s="5" t="s">
        <v>111</v>
      </c>
      <c r="H287" s="5" t="s">
        <v>42</v>
      </c>
      <c r="I287" s="8" t="s">
        <v>151</v>
      </c>
      <c r="J287" s="11">
        <v>5</v>
      </c>
      <c r="K287" s="12" t="s">
        <v>167</v>
      </c>
      <c r="L287" s="6">
        <v>1177.31</v>
      </c>
      <c r="M287" s="20">
        <v>22.931999999999999</v>
      </c>
      <c r="N287" s="22">
        <v>17.167998000000001</v>
      </c>
      <c r="O287" s="6">
        <v>19.808</v>
      </c>
      <c r="P287" s="7"/>
      <c r="Q287" s="7">
        <v>14.581999999999999</v>
      </c>
      <c r="R287" s="37">
        <v>2.7833556022141628E-2</v>
      </c>
      <c r="S287" s="7">
        <v>5.7640000000000002</v>
      </c>
      <c r="T287" s="22">
        <v>29.780999999999999</v>
      </c>
      <c r="U287" s="7">
        <v>24</v>
      </c>
      <c r="V287" s="7">
        <v>1.5655870000000001</v>
      </c>
      <c r="W287" s="7">
        <v>1.2616799999999999</v>
      </c>
      <c r="X287" s="7">
        <v>4.1984139999999996</v>
      </c>
      <c r="Y287" s="7">
        <v>0.30390699999999998</v>
      </c>
      <c r="Z287" s="23">
        <f t="shared" si="5"/>
        <v>1.0659441999999999</v>
      </c>
    </row>
    <row r="288" spans="1:26" x14ac:dyDescent="0.25">
      <c r="A288" s="4">
        <v>285</v>
      </c>
      <c r="B288" s="6">
        <v>2025</v>
      </c>
      <c r="C288" s="6">
        <v>1</v>
      </c>
      <c r="D288" s="6">
        <v>523.9</v>
      </c>
      <c r="E288" s="6">
        <v>7.31</v>
      </c>
      <c r="F288" s="21">
        <v>1.1000000000000001</v>
      </c>
      <c r="G288" s="5" t="s">
        <v>111</v>
      </c>
      <c r="H288" s="5" t="s">
        <v>22</v>
      </c>
      <c r="I288" s="8"/>
      <c r="J288" s="13">
        <v>5</v>
      </c>
      <c r="K288" s="12" t="s">
        <v>165</v>
      </c>
      <c r="L288" s="6">
        <v>1347.61</v>
      </c>
      <c r="M288" s="20">
        <v>33.722000000000001</v>
      </c>
      <c r="N288" s="22">
        <v>25.455000999999999</v>
      </c>
      <c r="O288" s="6">
        <v>19.808</v>
      </c>
      <c r="P288" s="7"/>
      <c r="Q288" s="7">
        <v>18.888999999999999</v>
      </c>
      <c r="R288" s="37">
        <v>3.6054590570719601E-2</v>
      </c>
      <c r="S288" s="7">
        <v>8.2669979999999992</v>
      </c>
      <c r="T288" s="22">
        <v>45.31</v>
      </c>
      <c r="U288" s="7">
        <v>46.2</v>
      </c>
      <c r="V288" s="7">
        <v>2.3819469999999998</v>
      </c>
      <c r="W288" s="7">
        <v>2.4287339999999999</v>
      </c>
      <c r="X288" s="7">
        <v>5.8850530000000001</v>
      </c>
      <c r="Y288" s="7">
        <v>-4.6788999999999997E-2</v>
      </c>
      <c r="Z288" s="23">
        <f t="shared" si="5"/>
        <v>1.3807859</v>
      </c>
    </row>
    <row r="289" spans="1:26" x14ac:dyDescent="0.25">
      <c r="A289" s="4">
        <v>286</v>
      </c>
      <c r="B289" s="6">
        <v>2025</v>
      </c>
      <c r="C289" s="6">
        <v>1</v>
      </c>
      <c r="D289" s="6">
        <v>523.9</v>
      </c>
      <c r="E289" s="6">
        <v>7.31</v>
      </c>
      <c r="F289" s="21">
        <v>1.1000000000000001</v>
      </c>
      <c r="G289" s="5" t="s">
        <v>111</v>
      </c>
      <c r="H289" s="5" t="s">
        <v>43</v>
      </c>
      <c r="I289" s="8" t="s">
        <v>133</v>
      </c>
      <c r="J289" s="14">
        <v>5</v>
      </c>
      <c r="K289" s="12" t="s">
        <v>167</v>
      </c>
      <c r="L289" s="6">
        <v>547.9</v>
      </c>
      <c r="M289" s="20">
        <v>16.077000000000002</v>
      </c>
      <c r="N289" s="22">
        <v>13.201999000000001</v>
      </c>
      <c r="O289" s="6">
        <v>19.808</v>
      </c>
      <c r="P289" s="7"/>
      <c r="Q289" s="7">
        <v>24.096</v>
      </c>
      <c r="R289" s="37">
        <v>4.59935102118725E-2</v>
      </c>
      <c r="S289" s="7">
        <v>2.8749989999999999</v>
      </c>
      <c r="T289" s="22">
        <v>17.919</v>
      </c>
      <c r="U289" s="7">
        <v>15</v>
      </c>
      <c r="V289" s="7">
        <v>0.94200200000000001</v>
      </c>
      <c r="W289" s="7">
        <v>0.78854999999999997</v>
      </c>
      <c r="X289" s="7">
        <v>1.932998</v>
      </c>
      <c r="Y289" s="7">
        <v>0.153451</v>
      </c>
      <c r="Z289" s="23">
        <f t="shared" si="5"/>
        <v>1.7614176000000001</v>
      </c>
    </row>
    <row r="290" spans="1:26" x14ac:dyDescent="0.25">
      <c r="A290" s="4">
        <v>287</v>
      </c>
      <c r="B290" s="6">
        <v>2025</v>
      </c>
      <c r="C290" s="6">
        <v>1</v>
      </c>
      <c r="D290" s="6">
        <v>523.9</v>
      </c>
      <c r="E290" s="6">
        <v>7.31</v>
      </c>
      <c r="F290" s="21">
        <v>1.1000000000000001</v>
      </c>
      <c r="G290" s="5" t="s">
        <v>111</v>
      </c>
      <c r="H290" s="5" t="s">
        <v>43</v>
      </c>
      <c r="I290" s="8" t="s">
        <v>151</v>
      </c>
      <c r="J290" s="14">
        <v>5</v>
      </c>
      <c r="K290" s="12" t="s">
        <v>167</v>
      </c>
      <c r="L290" s="6">
        <v>1181.44</v>
      </c>
      <c r="M290" s="20">
        <v>25.617999999999999</v>
      </c>
      <c r="N290" s="22">
        <v>19.241001000000001</v>
      </c>
      <c r="O290" s="6">
        <v>19.808</v>
      </c>
      <c r="P290" s="7"/>
      <c r="Q290" s="7">
        <v>16.285999999999998</v>
      </c>
      <c r="R290" s="37">
        <v>3.1086085130750139E-2</v>
      </c>
      <c r="S290" s="7">
        <v>6.3769989999999996</v>
      </c>
      <c r="T290" s="22">
        <v>35.289000000000001</v>
      </c>
      <c r="U290" s="7">
        <v>29</v>
      </c>
      <c r="V290" s="7">
        <v>1.855143</v>
      </c>
      <c r="W290" s="7">
        <v>1.5245299999999999</v>
      </c>
      <c r="X290" s="7">
        <v>4.5218579999999999</v>
      </c>
      <c r="Y290" s="7">
        <v>0.33061200000000002</v>
      </c>
      <c r="Z290" s="23">
        <f t="shared" si="5"/>
        <v>1.1905065999999997</v>
      </c>
    </row>
    <row r="291" spans="1:26" x14ac:dyDescent="0.25">
      <c r="A291" s="4">
        <v>288</v>
      </c>
      <c r="B291" s="6">
        <v>2025</v>
      </c>
      <c r="C291" s="6">
        <v>1</v>
      </c>
      <c r="D291" s="6">
        <v>523.9</v>
      </c>
      <c r="E291" s="6">
        <v>7.31</v>
      </c>
      <c r="F291" s="21">
        <v>1.1000000000000001</v>
      </c>
      <c r="G291" s="5" t="s">
        <v>111</v>
      </c>
      <c r="H291" s="5" t="s">
        <v>23</v>
      </c>
      <c r="I291" s="8"/>
      <c r="J291" s="14">
        <v>5</v>
      </c>
      <c r="K291" s="12" t="s">
        <v>165</v>
      </c>
      <c r="L291" s="6">
        <v>1337.3</v>
      </c>
      <c r="M291" s="20">
        <v>34.82</v>
      </c>
      <c r="N291" s="22">
        <v>25.635999999999999</v>
      </c>
      <c r="O291" s="6">
        <v>19.808</v>
      </c>
      <c r="P291" s="7"/>
      <c r="Q291" s="7">
        <v>19.169999999999998</v>
      </c>
      <c r="R291" s="37">
        <v>3.6590952471845767E-2</v>
      </c>
      <c r="S291" s="7">
        <v>9.1839980000000008</v>
      </c>
      <c r="T291" s="22">
        <v>57.1</v>
      </c>
      <c r="U291" s="7">
        <v>36</v>
      </c>
      <c r="V291" s="7">
        <v>3.0017469999999999</v>
      </c>
      <c r="W291" s="7">
        <v>1.89252</v>
      </c>
      <c r="X291" s="7">
        <v>6.1822530000000002</v>
      </c>
      <c r="Y291" s="7">
        <v>1.1092249999999999</v>
      </c>
      <c r="Z291" s="23">
        <f t="shared" si="5"/>
        <v>1.4013269999999998</v>
      </c>
    </row>
    <row r="292" spans="1:26" x14ac:dyDescent="0.25">
      <c r="A292" s="4">
        <v>289</v>
      </c>
      <c r="B292" s="6">
        <v>2025</v>
      </c>
      <c r="C292" s="6">
        <v>1</v>
      </c>
      <c r="D292" s="6">
        <v>523.9</v>
      </c>
      <c r="E292" s="6">
        <v>7.31</v>
      </c>
      <c r="F292" s="21">
        <v>1.1000000000000001</v>
      </c>
      <c r="G292" s="5" t="s">
        <v>111</v>
      </c>
      <c r="H292" s="5" t="s">
        <v>24</v>
      </c>
      <c r="I292" s="8" t="s">
        <v>128</v>
      </c>
      <c r="J292" s="11">
        <v>5</v>
      </c>
      <c r="K292" s="12" t="s">
        <v>167</v>
      </c>
      <c r="L292" s="6">
        <v>1350.94</v>
      </c>
      <c r="M292" s="20">
        <v>28.265999999999998</v>
      </c>
      <c r="N292" s="22">
        <v>20.575998999999999</v>
      </c>
      <c r="O292" s="6">
        <v>19.808</v>
      </c>
      <c r="P292" s="7"/>
      <c r="Q292" s="7">
        <v>15.231</v>
      </c>
      <c r="R292" s="37">
        <v>2.9072342050009546E-2</v>
      </c>
      <c r="S292" s="7">
        <v>7.6900019999999998</v>
      </c>
      <c r="T292" s="22">
        <v>69.070999999999998</v>
      </c>
      <c r="U292" s="7">
        <v>58</v>
      </c>
      <c r="V292" s="7">
        <v>3.631062</v>
      </c>
      <c r="W292" s="7">
        <v>3.0490599999999999</v>
      </c>
      <c r="X292" s="7">
        <v>4.0589370000000002</v>
      </c>
      <c r="Y292" s="7">
        <v>0.58200399999999997</v>
      </c>
      <c r="Z292" s="23">
        <f t="shared" si="5"/>
        <v>1.1133860999999998</v>
      </c>
    </row>
    <row r="293" spans="1:26" x14ac:dyDescent="0.25">
      <c r="A293" s="4">
        <v>290</v>
      </c>
      <c r="B293" s="6">
        <v>2025</v>
      </c>
      <c r="C293" s="6">
        <v>1</v>
      </c>
      <c r="D293" s="6">
        <v>523.9</v>
      </c>
      <c r="E293" s="6">
        <v>7.31</v>
      </c>
      <c r="F293" s="21">
        <v>1.1000000000000001</v>
      </c>
      <c r="G293" s="5" t="s">
        <v>111</v>
      </c>
      <c r="H293" s="5" t="s">
        <v>24</v>
      </c>
      <c r="I293" s="8" t="s">
        <v>152</v>
      </c>
      <c r="J293" s="11">
        <v>5</v>
      </c>
      <c r="K293" s="12" t="s">
        <v>167</v>
      </c>
      <c r="L293" s="6">
        <v>728.19</v>
      </c>
      <c r="M293" s="20">
        <v>18.300999999999998</v>
      </c>
      <c r="N293" s="22">
        <v>15.404999999999999</v>
      </c>
      <c r="O293" s="6">
        <v>19.808</v>
      </c>
      <c r="P293" s="7"/>
      <c r="Q293" s="7">
        <v>21.155000000000001</v>
      </c>
      <c r="R293" s="37">
        <v>4.0379843481580462E-2</v>
      </c>
      <c r="S293" s="7">
        <v>2.8959999999999999</v>
      </c>
      <c r="T293" s="22">
        <v>28.99</v>
      </c>
      <c r="U293" s="7">
        <v>26.5</v>
      </c>
      <c r="V293" s="7">
        <v>1.5240039999999999</v>
      </c>
      <c r="W293" s="7">
        <v>1.393105</v>
      </c>
      <c r="X293" s="7">
        <v>1.371996</v>
      </c>
      <c r="Y293" s="7">
        <v>0.13089899999999999</v>
      </c>
      <c r="Z293" s="23">
        <f t="shared" si="5"/>
        <v>1.5464304999999998</v>
      </c>
    </row>
    <row r="294" spans="1:26" x14ac:dyDescent="0.25">
      <c r="A294" s="4">
        <v>291</v>
      </c>
      <c r="B294" s="6">
        <v>2025</v>
      </c>
      <c r="C294" s="6">
        <v>1</v>
      </c>
      <c r="D294" s="6">
        <v>523.9</v>
      </c>
      <c r="E294" s="6">
        <v>7.31</v>
      </c>
      <c r="F294" s="21">
        <v>1.1000000000000001</v>
      </c>
      <c r="G294" s="5" t="s">
        <v>111</v>
      </c>
      <c r="H294" s="5" t="s">
        <v>25</v>
      </c>
      <c r="I294" s="5"/>
      <c r="J294" s="13">
        <v>5</v>
      </c>
      <c r="K294" s="12" t="s">
        <v>165</v>
      </c>
      <c r="L294" s="6">
        <v>1346.83</v>
      </c>
      <c r="M294" s="20">
        <v>34.154000000000003</v>
      </c>
      <c r="N294" s="22">
        <v>25.946998000000001</v>
      </c>
      <c r="O294" s="6">
        <v>19.808</v>
      </c>
      <c r="P294" s="7"/>
      <c r="Q294" s="7">
        <v>19.265000000000001</v>
      </c>
      <c r="R294" s="37">
        <v>3.6772284787173128E-2</v>
      </c>
      <c r="S294" s="7">
        <v>8.2069989999999997</v>
      </c>
      <c r="T294" s="22">
        <v>37.46</v>
      </c>
      <c r="U294" s="7">
        <v>28</v>
      </c>
      <c r="V294" s="7">
        <v>1.9692719999999999</v>
      </c>
      <c r="W294" s="7">
        <v>1.4719599999999999</v>
      </c>
      <c r="X294" s="7">
        <v>6.2377279999999997</v>
      </c>
      <c r="Y294" s="7">
        <v>0.497311</v>
      </c>
      <c r="Z294" s="23">
        <f t="shared" si="5"/>
        <v>1.4082714999999999</v>
      </c>
    </row>
    <row r="295" spans="1:26" x14ac:dyDescent="0.25">
      <c r="A295" s="4">
        <v>292</v>
      </c>
      <c r="B295" s="6">
        <v>2025</v>
      </c>
      <c r="C295" s="6">
        <v>1</v>
      </c>
      <c r="D295" s="6">
        <v>523.9</v>
      </c>
      <c r="E295" s="6">
        <v>7.31</v>
      </c>
      <c r="F295" s="21">
        <v>1.1000000000000001</v>
      </c>
      <c r="G295" s="5" t="s">
        <v>111</v>
      </c>
      <c r="H295" s="5" t="s">
        <v>27</v>
      </c>
      <c r="I295" s="5"/>
      <c r="J295" s="14">
        <v>5</v>
      </c>
      <c r="K295" s="12" t="s">
        <v>165</v>
      </c>
      <c r="L295" s="6">
        <v>1343.95</v>
      </c>
      <c r="M295" s="20">
        <v>31.684999999999999</v>
      </c>
      <c r="N295" s="22">
        <v>22.998000999999999</v>
      </c>
      <c r="O295" s="6">
        <v>19.808</v>
      </c>
      <c r="P295" s="7"/>
      <c r="Q295" s="7">
        <v>17.111999999999998</v>
      </c>
      <c r="R295" s="37">
        <v>3.266272189349112E-2</v>
      </c>
      <c r="S295" s="7">
        <v>8.6869999999999994</v>
      </c>
      <c r="T295" s="22">
        <v>50.81</v>
      </c>
      <c r="U295" s="7">
        <v>42.5</v>
      </c>
      <c r="V295" s="7">
        <v>2.6710820000000002</v>
      </c>
      <c r="W295" s="7">
        <v>2.2342249999999999</v>
      </c>
      <c r="X295" s="7">
        <v>6.0159180000000001</v>
      </c>
      <c r="Y295" s="7">
        <v>0.436857</v>
      </c>
      <c r="Z295" s="23">
        <f t="shared" si="5"/>
        <v>1.2508871999999998</v>
      </c>
    </row>
    <row r="296" spans="1:26" x14ac:dyDescent="0.25">
      <c r="A296" s="4">
        <v>293</v>
      </c>
      <c r="B296" s="6">
        <v>2025</v>
      </c>
      <c r="C296" s="6">
        <v>1</v>
      </c>
      <c r="D296" s="6">
        <v>523.9</v>
      </c>
      <c r="E296" s="6">
        <v>7.31</v>
      </c>
      <c r="F296" s="21">
        <v>1.1000000000000001</v>
      </c>
      <c r="G296" s="5" t="s">
        <v>111</v>
      </c>
      <c r="H296" s="5" t="s">
        <v>28</v>
      </c>
      <c r="I296" s="5"/>
      <c r="J296" s="14">
        <v>5</v>
      </c>
      <c r="K296" s="12" t="s">
        <v>165</v>
      </c>
      <c r="L296" s="6">
        <v>1370.85</v>
      </c>
      <c r="M296" s="20">
        <v>36.198999999999998</v>
      </c>
      <c r="N296" s="22">
        <v>28.242995000000001</v>
      </c>
      <c r="O296" s="6">
        <v>19.808</v>
      </c>
      <c r="P296" s="7"/>
      <c r="Q296" s="7">
        <v>20.603000000000002</v>
      </c>
      <c r="R296" s="37">
        <v>3.9326207291467845E-2</v>
      </c>
      <c r="S296" s="7">
        <v>7.9560000000000004</v>
      </c>
      <c r="T296" s="22">
        <v>36.725999999999999</v>
      </c>
      <c r="U296" s="7">
        <v>34.851999999999997</v>
      </c>
      <c r="V296" s="7">
        <v>1.9306859999999999</v>
      </c>
      <c r="W296" s="7">
        <v>1.8321700000000001</v>
      </c>
      <c r="X296" s="7">
        <v>6.0253139999999998</v>
      </c>
      <c r="Y296" s="7">
        <v>0</v>
      </c>
      <c r="Z296" s="23">
        <f t="shared" si="5"/>
        <v>1.5060793000000001</v>
      </c>
    </row>
    <row r="297" spans="1:26" x14ac:dyDescent="0.25">
      <c r="A297" s="4">
        <v>294</v>
      </c>
      <c r="B297" s="6">
        <v>2025</v>
      </c>
      <c r="C297" s="6">
        <v>1</v>
      </c>
      <c r="D297" s="6">
        <v>523.9</v>
      </c>
      <c r="E297" s="6">
        <v>7.31</v>
      </c>
      <c r="F297" s="21">
        <v>1.1000000000000001</v>
      </c>
      <c r="G297" s="5" t="s">
        <v>111</v>
      </c>
      <c r="H297" s="5" t="s">
        <v>69</v>
      </c>
      <c r="I297" s="5"/>
      <c r="J297" s="14">
        <v>5</v>
      </c>
      <c r="K297" s="12" t="s">
        <v>165</v>
      </c>
      <c r="L297" s="6">
        <v>1364.08</v>
      </c>
      <c r="M297" s="20">
        <v>33.963999999999999</v>
      </c>
      <c r="N297" s="22">
        <v>25.032</v>
      </c>
      <c r="O297" s="6">
        <v>19.808</v>
      </c>
      <c r="P297" s="7"/>
      <c r="Q297" s="7">
        <v>18.350999999999999</v>
      </c>
      <c r="R297" s="37">
        <v>3.5027677037602595E-2</v>
      </c>
      <c r="S297" s="7">
        <v>8.9319989999999994</v>
      </c>
      <c r="T297" s="22">
        <v>52.94</v>
      </c>
      <c r="U297" s="7">
        <v>30.5</v>
      </c>
      <c r="V297" s="7">
        <v>2.7830560000000002</v>
      </c>
      <c r="W297" s="7">
        <v>1.6033850000000001</v>
      </c>
      <c r="X297" s="7">
        <v>6.1489450000000003</v>
      </c>
      <c r="Y297" s="7">
        <v>1.17967</v>
      </c>
      <c r="Z297" s="23">
        <f t="shared" si="5"/>
        <v>1.3414580999999999</v>
      </c>
    </row>
    <row r="298" spans="1:26" x14ac:dyDescent="0.25">
      <c r="A298" s="4">
        <v>295</v>
      </c>
      <c r="B298" s="6">
        <v>2025</v>
      </c>
      <c r="C298" s="6">
        <v>1</v>
      </c>
      <c r="D298" s="6">
        <v>523.9</v>
      </c>
      <c r="E298" s="6">
        <v>7.31</v>
      </c>
      <c r="F298" s="21">
        <v>1.1000000000000001</v>
      </c>
      <c r="G298" s="5" t="s">
        <v>111</v>
      </c>
      <c r="H298" s="5" t="s">
        <v>29</v>
      </c>
      <c r="I298" s="5"/>
      <c r="J298" s="14">
        <v>5</v>
      </c>
      <c r="K298" s="12" t="s">
        <v>165</v>
      </c>
      <c r="L298" s="6">
        <v>2244.4</v>
      </c>
      <c r="M298" s="20">
        <v>52.305</v>
      </c>
      <c r="N298" s="22">
        <v>39.011999000000003</v>
      </c>
      <c r="O298" s="6">
        <v>19.808</v>
      </c>
      <c r="P298" s="7"/>
      <c r="Q298" s="7">
        <v>17.382000000000001</v>
      </c>
      <c r="R298" s="37">
        <v>3.3178087421263602E-2</v>
      </c>
      <c r="S298" s="7">
        <v>13.292999999999999</v>
      </c>
      <c r="T298" s="22">
        <v>72.41</v>
      </c>
      <c r="U298" s="7">
        <v>69.352000000000004</v>
      </c>
      <c r="V298" s="7">
        <v>3.806594</v>
      </c>
      <c r="W298" s="7">
        <v>3.6458349999999999</v>
      </c>
      <c r="X298" s="7">
        <v>9.4864080000000008</v>
      </c>
      <c r="Y298" s="7">
        <v>0</v>
      </c>
      <c r="Z298" s="23">
        <f t="shared" si="5"/>
        <v>1.2706242000000001</v>
      </c>
    </row>
    <row r="299" spans="1:26" x14ac:dyDescent="0.25">
      <c r="A299" s="4">
        <v>296</v>
      </c>
      <c r="B299" s="6">
        <v>2025</v>
      </c>
      <c r="C299" s="6">
        <v>1</v>
      </c>
      <c r="D299" s="6">
        <v>523.9</v>
      </c>
      <c r="E299" s="6">
        <v>7.31</v>
      </c>
      <c r="F299" s="21">
        <v>1.1000000000000001</v>
      </c>
      <c r="G299" s="5" t="s">
        <v>111</v>
      </c>
      <c r="H299" s="5" t="s">
        <v>30</v>
      </c>
      <c r="I299" s="5"/>
      <c r="J299" s="14">
        <v>5</v>
      </c>
      <c r="K299" s="12" t="s">
        <v>165</v>
      </c>
      <c r="L299" s="6">
        <v>1351.84</v>
      </c>
      <c r="M299" s="20">
        <v>34.957000000000001</v>
      </c>
      <c r="N299" s="22">
        <v>24.681996999999999</v>
      </c>
      <c r="O299" s="6">
        <v>19.808</v>
      </c>
      <c r="P299" s="7"/>
      <c r="Q299" s="7">
        <v>18.257999999999999</v>
      </c>
      <c r="R299" s="37">
        <v>3.4850162244703185E-2</v>
      </c>
      <c r="S299" s="7">
        <v>10.275</v>
      </c>
      <c r="T299" s="22">
        <v>70.05</v>
      </c>
      <c r="U299" s="7">
        <v>70.555999999999997</v>
      </c>
      <c r="V299" s="7">
        <v>3.6825290000000002</v>
      </c>
      <c r="W299" s="7">
        <v>3.7091289999999999</v>
      </c>
      <c r="X299" s="7">
        <v>6.5658719999999997</v>
      </c>
      <c r="Y299" s="7">
        <v>0</v>
      </c>
      <c r="Z299" s="23">
        <f t="shared" si="5"/>
        <v>1.3346597999999998</v>
      </c>
    </row>
    <row r="300" spans="1:26" x14ac:dyDescent="0.25">
      <c r="A300" s="4">
        <v>297</v>
      </c>
      <c r="B300" s="6">
        <v>2025</v>
      </c>
      <c r="C300" s="6">
        <v>1</v>
      </c>
      <c r="D300" s="6">
        <v>523.9</v>
      </c>
      <c r="E300" s="6">
        <v>7.31</v>
      </c>
      <c r="F300" s="21">
        <v>1.1000000000000001</v>
      </c>
      <c r="G300" s="5" t="s">
        <v>111</v>
      </c>
      <c r="H300" s="5" t="s">
        <v>32</v>
      </c>
      <c r="I300" s="5"/>
      <c r="J300" s="14">
        <v>5</v>
      </c>
      <c r="K300" s="12" t="s">
        <v>165</v>
      </c>
      <c r="L300" s="6">
        <v>1350.34</v>
      </c>
      <c r="M300" s="20">
        <v>33.847999999999999</v>
      </c>
      <c r="N300" s="22">
        <v>25.781002000000001</v>
      </c>
      <c r="O300" s="6">
        <v>19.808</v>
      </c>
      <c r="P300" s="7"/>
      <c r="Q300" s="7">
        <v>19.092000000000002</v>
      </c>
      <c r="R300" s="37">
        <v>3.644206909715595E-2</v>
      </c>
      <c r="S300" s="7">
        <v>8.0669989999999991</v>
      </c>
      <c r="T300" s="22">
        <v>48.76</v>
      </c>
      <c r="U300" s="7">
        <v>45</v>
      </c>
      <c r="V300" s="7">
        <v>2.563313</v>
      </c>
      <c r="W300" s="7">
        <v>2.36565</v>
      </c>
      <c r="X300" s="7">
        <v>5.5036880000000004</v>
      </c>
      <c r="Y300" s="7">
        <v>0.197662</v>
      </c>
      <c r="Z300" s="23">
        <f t="shared" si="5"/>
        <v>1.3956252</v>
      </c>
    </row>
    <row r="301" spans="1:26" x14ac:dyDescent="0.25">
      <c r="A301" s="4">
        <v>298</v>
      </c>
      <c r="B301" s="6">
        <v>2025</v>
      </c>
      <c r="C301" s="6">
        <v>1</v>
      </c>
      <c r="D301" s="6">
        <v>523.9</v>
      </c>
      <c r="E301" s="6">
        <v>7.31</v>
      </c>
      <c r="F301" s="21">
        <v>1.1000000000000001</v>
      </c>
      <c r="G301" s="5" t="s">
        <v>112</v>
      </c>
      <c r="H301" s="5" t="s">
        <v>74</v>
      </c>
      <c r="I301" s="5"/>
      <c r="J301" s="14">
        <v>5</v>
      </c>
      <c r="K301" s="12" t="s">
        <v>165</v>
      </c>
      <c r="L301" s="6">
        <v>2653.56</v>
      </c>
      <c r="M301" s="20">
        <v>62.127000000000002</v>
      </c>
      <c r="N301" s="22">
        <v>45.697995999999996</v>
      </c>
      <c r="O301" s="6">
        <v>19.808</v>
      </c>
      <c r="P301" s="7"/>
      <c r="Q301" s="7">
        <v>17.13</v>
      </c>
      <c r="R301" s="37">
        <v>3.2697079595342619E-2</v>
      </c>
      <c r="S301" s="7">
        <v>16.428992999999998</v>
      </c>
      <c r="T301" s="22">
        <v>94.58</v>
      </c>
      <c r="U301" s="7">
        <v>144.15700000000001</v>
      </c>
      <c r="V301" s="7">
        <v>4.9720709999999997</v>
      </c>
      <c r="W301" s="7">
        <v>7.5783329999999998</v>
      </c>
      <c r="X301" s="7">
        <v>11.456931000000001</v>
      </c>
      <c r="Y301" s="7">
        <v>-2.6062690000000002</v>
      </c>
      <c r="Z301" s="23">
        <f t="shared" si="5"/>
        <v>1.2522029999999997</v>
      </c>
    </row>
    <row r="302" spans="1:26" x14ac:dyDescent="0.25">
      <c r="A302" s="4">
        <v>299</v>
      </c>
      <c r="B302" s="6">
        <v>2025</v>
      </c>
      <c r="C302" s="6">
        <v>1</v>
      </c>
      <c r="D302" s="6">
        <v>523.9</v>
      </c>
      <c r="E302" s="6">
        <v>7.31</v>
      </c>
      <c r="F302" s="21">
        <v>1.1000000000000001</v>
      </c>
      <c r="G302" s="5" t="s">
        <v>112</v>
      </c>
      <c r="H302" s="5" t="s">
        <v>71</v>
      </c>
      <c r="I302" s="5"/>
      <c r="J302" s="14">
        <v>5</v>
      </c>
      <c r="K302" s="12" t="s">
        <v>165</v>
      </c>
      <c r="L302" s="6">
        <v>2735.92</v>
      </c>
      <c r="M302" s="20">
        <v>62.819000000000003</v>
      </c>
      <c r="N302" s="22">
        <v>44.710003</v>
      </c>
      <c r="O302" s="6">
        <v>19.808</v>
      </c>
      <c r="P302" s="7"/>
      <c r="Q302" s="7">
        <v>16.341999999999999</v>
      </c>
      <c r="R302" s="37">
        <v>3.1192975758732581E-2</v>
      </c>
      <c r="S302" s="7">
        <v>18.109000000000002</v>
      </c>
      <c r="T302" s="22">
        <v>141.6</v>
      </c>
      <c r="U302" s="7">
        <v>108.5</v>
      </c>
      <c r="V302" s="7">
        <v>7.4439120000000001</v>
      </c>
      <c r="W302" s="7">
        <v>5.7038450000000003</v>
      </c>
      <c r="X302" s="7">
        <v>10.665086000000001</v>
      </c>
      <c r="Y302" s="7">
        <v>1.740067</v>
      </c>
      <c r="Z302" s="23">
        <f t="shared" si="5"/>
        <v>1.1946001999999998</v>
      </c>
    </row>
    <row r="303" spans="1:26" x14ac:dyDescent="0.25">
      <c r="A303" s="4">
        <v>300</v>
      </c>
      <c r="B303" s="6">
        <v>2025</v>
      </c>
      <c r="C303" s="6">
        <v>1</v>
      </c>
      <c r="D303" s="6">
        <v>523.9</v>
      </c>
      <c r="E303" s="6">
        <v>7.31</v>
      </c>
      <c r="F303" s="21">
        <v>1.1000000000000001</v>
      </c>
      <c r="G303" s="5" t="s">
        <v>112</v>
      </c>
      <c r="H303" s="5" t="s">
        <v>67</v>
      </c>
      <c r="I303" s="5"/>
      <c r="J303" s="14">
        <v>5</v>
      </c>
      <c r="K303" s="12" t="s">
        <v>165</v>
      </c>
      <c r="L303" s="6">
        <v>2719.07</v>
      </c>
      <c r="M303" s="20">
        <v>40.414000000000001</v>
      </c>
      <c r="N303" s="22">
        <v>26.088999999999999</v>
      </c>
      <c r="O303" s="6">
        <v>19.808</v>
      </c>
      <c r="P303" s="7"/>
      <c r="Q303" s="7">
        <v>9.5949999999999989</v>
      </c>
      <c r="R303" s="37">
        <v>1.8314563848062605E-2</v>
      </c>
      <c r="S303" s="7">
        <v>14.324994</v>
      </c>
      <c r="T303" s="22">
        <v>106.87</v>
      </c>
      <c r="U303" s="7">
        <v>91.3</v>
      </c>
      <c r="V303" s="7">
        <v>5.6181559999999999</v>
      </c>
      <c r="W303" s="7">
        <v>4.7996410000000003</v>
      </c>
      <c r="X303" s="7">
        <v>8.7068469999999998</v>
      </c>
      <c r="Y303" s="7">
        <v>0.81850900000000004</v>
      </c>
      <c r="Z303" s="23">
        <f t="shared" si="5"/>
        <v>0.70139449999999981</v>
      </c>
    </row>
    <row r="304" spans="1:26" x14ac:dyDescent="0.25">
      <c r="A304" s="4">
        <v>301</v>
      </c>
      <c r="B304" s="6">
        <v>2025</v>
      </c>
      <c r="C304" s="6">
        <v>1</v>
      </c>
      <c r="D304" s="6">
        <v>523.9</v>
      </c>
      <c r="E304" s="6">
        <v>7.31</v>
      </c>
      <c r="F304" s="21">
        <v>1.1000000000000001</v>
      </c>
      <c r="G304" s="5" t="s">
        <v>112</v>
      </c>
      <c r="H304" s="5" t="s">
        <v>41</v>
      </c>
      <c r="I304" s="8" t="s">
        <v>123</v>
      </c>
      <c r="J304" s="14">
        <v>5</v>
      </c>
      <c r="K304" s="12" t="s">
        <v>167</v>
      </c>
      <c r="L304" s="6">
        <v>947</v>
      </c>
      <c r="M304" s="20">
        <v>16.425000000000001</v>
      </c>
      <c r="N304" s="22">
        <v>12.255001</v>
      </c>
      <c r="O304" s="6">
        <v>19.808</v>
      </c>
      <c r="P304" s="7"/>
      <c r="Q304" s="7">
        <v>12.940999999999999</v>
      </c>
      <c r="R304" s="37">
        <v>2.470127887001336E-2</v>
      </c>
      <c r="S304" s="7">
        <v>4.17</v>
      </c>
      <c r="T304" s="22">
        <v>26.547000000000001</v>
      </c>
      <c r="U304" s="7">
        <v>20</v>
      </c>
      <c r="V304" s="7">
        <v>1.3955759999999999</v>
      </c>
      <c r="W304" s="7">
        <v>1.0513999999999999</v>
      </c>
      <c r="X304" s="7">
        <v>2.7744239999999998</v>
      </c>
      <c r="Y304" s="7">
        <v>0.34417599999999998</v>
      </c>
      <c r="Z304" s="23">
        <f t="shared" si="5"/>
        <v>0.94598709999999986</v>
      </c>
    </row>
    <row r="305" spans="1:26" x14ac:dyDescent="0.25">
      <c r="A305" s="4">
        <v>302</v>
      </c>
      <c r="B305" s="6">
        <v>2025</v>
      </c>
      <c r="C305" s="6">
        <v>1</v>
      </c>
      <c r="D305" s="6">
        <v>523.9</v>
      </c>
      <c r="E305" s="6">
        <v>7.31</v>
      </c>
      <c r="F305" s="21">
        <v>1.1000000000000001</v>
      </c>
      <c r="G305" s="5" t="s">
        <v>112</v>
      </c>
      <c r="H305" s="5" t="s">
        <v>41</v>
      </c>
      <c r="I305" s="8" t="s">
        <v>160</v>
      </c>
      <c r="J305" s="14">
        <v>5</v>
      </c>
      <c r="K305" s="12" t="s">
        <v>167</v>
      </c>
      <c r="L305" s="6">
        <v>747.27</v>
      </c>
      <c r="M305" s="20">
        <v>13.268000000000001</v>
      </c>
      <c r="N305" s="22">
        <v>8.9589999999999996</v>
      </c>
      <c r="O305" s="6">
        <v>19.808</v>
      </c>
      <c r="P305" s="7"/>
      <c r="Q305" s="7">
        <v>11.988999999999999</v>
      </c>
      <c r="R305" s="37">
        <v>2.2884138194311891E-2</v>
      </c>
      <c r="S305" s="7">
        <v>4.3089979999999999</v>
      </c>
      <c r="T305" s="22">
        <v>23.4</v>
      </c>
      <c r="U305" s="7">
        <v>33</v>
      </c>
      <c r="V305" s="7">
        <v>1.230138</v>
      </c>
      <c r="W305" s="7">
        <v>1.73481</v>
      </c>
      <c r="X305" s="7">
        <v>3.0788630000000001</v>
      </c>
      <c r="Y305" s="7">
        <v>-0.50467399999999996</v>
      </c>
      <c r="Z305" s="23">
        <f t="shared" si="5"/>
        <v>0.87639589999999989</v>
      </c>
    </row>
    <row r="306" spans="1:26" x14ac:dyDescent="0.25">
      <c r="A306" s="4">
        <v>303</v>
      </c>
      <c r="B306" s="6">
        <v>2025</v>
      </c>
      <c r="C306" s="6">
        <v>1</v>
      </c>
      <c r="D306" s="6">
        <v>523.9</v>
      </c>
      <c r="E306" s="6">
        <v>7.31</v>
      </c>
      <c r="F306" s="21">
        <v>1.1000000000000001</v>
      </c>
      <c r="G306" s="5" t="s">
        <v>112</v>
      </c>
      <c r="H306" s="5" t="s">
        <v>65</v>
      </c>
      <c r="I306" s="5"/>
      <c r="J306" s="14">
        <v>9</v>
      </c>
      <c r="K306" s="12" t="s">
        <v>165</v>
      </c>
      <c r="L306" s="6">
        <v>3500.27</v>
      </c>
      <c r="M306" s="20">
        <v>87.596000000000004</v>
      </c>
      <c r="N306" s="22">
        <v>64.882006000000004</v>
      </c>
      <c r="O306" s="6">
        <v>19.808</v>
      </c>
      <c r="P306" s="7"/>
      <c r="Q306" s="7">
        <v>18.536000000000001</v>
      </c>
      <c r="R306" s="37">
        <v>3.5380797862187445E-2</v>
      </c>
      <c r="S306" s="7">
        <v>22.713996000000002</v>
      </c>
      <c r="T306" s="22">
        <v>117.5</v>
      </c>
      <c r="U306" s="7">
        <v>95</v>
      </c>
      <c r="V306" s="7">
        <v>6.1769749999999997</v>
      </c>
      <c r="W306" s="7">
        <v>4.9941500000000003</v>
      </c>
      <c r="X306" s="7">
        <v>16.537025</v>
      </c>
      <c r="Y306" s="7">
        <v>1.1828209999999999</v>
      </c>
      <c r="Z306" s="23">
        <f t="shared" si="5"/>
        <v>1.3549816000000001</v>
      </c>
    </row>
    <row r="307" spans="1:26" x14ac:dyDescent="0.25">
      <c r="A307" s="4">
        <v>304</v>
      </c>
      <c r="B307" s="6">
        <v>2025</v>
      </c>
      <c r="C307" s="6">
        <v>1</v>
      </c>
      <c r="D307" s="6">
        <v>523.9</v>
      </c>
      <c r="E307" s="6">
        <v>7.31</v>
      </c>
      <c r="F307" s="21">
        <v>1.1000000000000001</v>
      </c>
      <c r="G307" s="5" t="s">
        <v>112</v>
      </c>
      <c r="H307" s="5" t="s">
        <v>42</v>
      </c>
      <c r="I307" s="5"/>
      <c r="J307" s="14">
        <v>5</v>
      </c>
      <c r="K307" s="12" t="s">
        <v>167</v>
      </c>
      <c r="L307" s="6">
        <v>2195.67</v>
      </c>
      <c r="M307" s="20">
        <v>53.210999999999999</v>
      </c>
      <c r="N307" s="22">
        <v>39.908999000000001</v>
      </c>
      <c r="O307" s="6">
        <v>19.808</v>
      </c>
      <c r="P307" s="7"/>
      <c r="Q307" s="7">
        <v>18.176000000000002</v>
      </c>
      <c r="R307" s="37">
        <v>3.469364382515748E-2</v>
      </c>
      <c r="S307" s="7">
        <v>13.302001000000001</v>
      </c>
      <c r="T307" s="22">
        <v>75.31</v>
      </c>
      <c r="U307" s="7">
        <v>72.5</v>
      </c>
      <c r="V307" s="7">
        <v>3.959047</v>
      </c>
      <c r="W307" s="7">
        <v>3.8113250000000001</v>
      </c>
      <c r="X307" s="7">
        <v>9.3429540000000006</v>
      </c>
      <c r="Y307" s="7">
        <v>0.14772299999999999</v>
      </c>
      <c r="Z307" s="23">
        <f t="shared" si="5"/>
        <v>1.3286656000000001</v>
      </c>
    </row>
    <row r="308" spans="1:26" x14ac:dyDescent="0.25">
      <c r="A308" s="4">
        <v>305</v>
      </c>
      <c r="B308" s="6">
        <v>2025</v>
      </c>
      <c r="C308" s="6">
        <v>1</v>
      </c>
      <c r="D308" s="6">
        <v>523.9</v>
      </c>
      <c r="E308" s="6">
        <v>7.31</v>
      </c>
      <c r="F308" s="21">
        <v>1.1000000000000001</v>
      </c>
      <c r="G308" s="5" t="s">
        <v>112</v>
      </c>
      <c r="H308" s="5" t="s">
        <v>22</v>
      </c>
      <c r="I308" s="5"/>
      <c r="J308" s="14">
        <v>9</v>
      </c>
      <c r="K308" s="12" t="s">
        <v>165</v>
      </c>
      <c r="L308" s="6">
        <v>3509.9</v>
      </c>
      <c r="M308" s="20">
        <v>90.503</v>
      </c>
      <c r="N308" s="22">
        <v>70.725003000000001</v>
      </c>
      <c r="O308" s="6">
        <v>19.808</v>
      </c>
      <c r="P308" s="7"/>
      <c r="Q308" s="7">
        <v>20.150000000000002</v>
      </c>
      <c r="R308" s="37">
        <v>3.8461538461538471E-2</v>
      </c>
      <c r="S308" s="7">
        <v>19.777999999999999</v>
      </c>
      <c r="T308" s="22">
        <v>91.08</v>
      </c>
      <c r="U308" s="7">
        <v>90.852000000000004</v>
      </c>
      <c r="V308" s="7">
        <v>4.7880760000000002</v>
      </c>
      <c r="W308" s="7">
        <v>4.7760899999999999</v>
      </c>
      <c r="X308" s="7">
        <v>14.989924</v>
      </c>
      <c r="Y308" s="7">
        <v>0</v>
      </c>
      <c r="Z308" s="23">
        <f t="shared" si="5"/>
        <v>1.4729650000000001</v>
      </c>
    </row>
    <row r="309" spans="1:26" x14ac:dyDescent="0.25">
      <c r="A309" s="4">
        <v>306</v>
      </c>
      <c r="B309" s="6">
        <v>2025</v>
      </c>
      <c r="C309" s="6">
        <v>1</v>
      </c>
      <c r="D309" s="6">
        <v>523.9</v>
      </c>
      <c r="E309" s="6">
        <v>7.31</v>
      </c>
      <c r="F309" s="21">
        <v>1.1000000000000001</v>
      </c>
      <c r="G309" s="5" t="s">
        <v>112</v>
      </c>
      <c r="H309" s="5" t="s">
        <v>43</v>
      </c>
      <c r="I309" s="5"/>
      <c r="J309" s="14">
        <v>5</v>
      </c>
      <c r="K309" s="12" t="s">
        <v>165</v>
      </c>
      <c r="L309" s="6">
        <v>1352.5</v>
      </c>
      <c r="M309" s="20">
        <v>34.725000000000001</v>
      </c>
      <c r="N309" s="22">
        <v>25.951001000000002</v>
      </c>
      <c r="O309" s="6">
        <v>19.808</v>
      </c>
      <c r="P309" s="7"/>
      <c r="Q309" s="7">
        <v>19.186999999999998</v>
      </c>
      <c r="R309" s="37">
        <v>3.6623401412483297E-2</v>
      </c>
      <c r="S309" s="7">
        <v>8.7740050000000007</v>
      </c>
      <c r="T309" s="22">
        <v>50.87</v>
      </c>
      <c r="U309" s="7">
        <v>30</v>
      </c>
      <c r="V309" s="7">
        <v>2.6742360000000001</v>
      </c>
      <c r="W309" s="7">
        <v>1.5770999999999999</v>
      </c>
      <c r="X309" s="7">
        <v>6.0997649999999997</v>
      </c>
      <c r="Y309" s="7">
        <v>1.0971409999999999</v>
      </c>
      <c r="Z309" s="23">
        <f t="shared" si="5"/>
        <v>1.4025696999999997</v>
      </c>
    </row>
    <row r="310" spans="1:26" x14ac:dyDescent="0.25">
      <c r="A310" s="4">
        <v>307</v>
      </c>
      <c r="B310" s="6">
        <v>2025</v>
      </c>
      <c r="C310" s="6">
        <v>1</v>
      </c>
      <c r="D310" s="6">
        <v>523.9</v>
      </c>
      <c r="E310" s="6">
        <v>7.31</v>
      </c>
      <c r="F310" s="21">
        <v>1.1000000000000001</v>
      </c>
      <c r="G310" s="5" t="s">
        <v>112</v>
      </c>
      <c r="H310" s="5" t="s">
        <v>23</v>
      </c>
      <c r="I310" s="5"/>
      <c r="J310" s="14">
        <v>5</v>
      </c>
      <c r="K310" s="12" t="s">
        <v>167</v>
      </c>
      <c r="L310" s="6">
        <v>729.52</v>
      </c>
      <c r="M310" s="20">
        <v>17.905000000000001</v>
      </c>
      <c r="N310" s="22">
        <v>12.468999999999999</v>
      </c>
      <c r="O310" s="6">
        <v>19.808</v>
      </c>
      <c r="P310" s="7"/>
      <c r="Q310" s="7">
        <v>17.091999999999999</v>
      </c>
      <c r="R310" s="37">
        <v>3.2624546669211683E-2</v>
      </c>
      <c r="S310" s="7">
        <v>5.4359979999999997</v>
      </c>
      <c r="T310" s="22">
        <v>38.61</v>
      </c>
      <c r="U310" s="7">
        <v>25</v>
      </c>
      <c r="V310" s="7">
        <v>2.029728</v>
      </c>
      <c r="W310" s="7">
        <v>1.3142499999999999</v>
      </c>
      <c r="X310" s="7">
        <v>3.406272</v>
      </c>
      <c r="Y310" s="7">
        <v>0.715476</v>
      </c>
      <c r="Z310" s="23">
        <f t="shared" si="5"/>
        <v>1.2494251999999999</v>
      </c>
    </row>
    <row r="311" spans="1:26" x14ac:dyDescent="0.25">
      <c r="A311" s="4">
        <v>308</v>
      </c>
      <c r="B311" s="6">
        <v>2025</v>
      </c>
      <c r="C311" s="6">
        <v>1</v>
      </c>
      <c r="D311" s="6">
        <v>523.9</v>
      </c>
      <c r="E311" s="6">
        <v>7.31</v>
      </c>
      <c r="F311" s="21">
        <v>1.1000000000000001</v>
      </c>
      <c r="G311" s="5" t="s">
        <v>112</v>
      </c>
      <c r="H311" s="5" t="s">
        <v>24</v>
      </c>
      <c r="I311" s="5"/>
      <c r="J311" s="14">
        <v>9</v>
      </c>
      <c r="K311" s="12" t="s">
        <v>167</v>
      </c>
      <c r="L311" s="6">
        <v>2045.94</v>
      </c>
      <c r="M311" s="20">
        <v>52.399000000000001</v>
      </c>
      <c r="N311" s="22">
        <v>42.906999999999996</v>
      </c>
      <c r="O311" s="6">
        <v>19.808</v>
      </c>
      <c r="P311" s="7"/>
      <c r="Q311" s="7">
        <v>20.972000000000001</v>
      </c>
      <c r="R311" s="37">
        <v>4.0030540179423556E-2</v>
      </c>
      <c r="S311" s="7">
        <v>9.4920000000000009</v>
      </c>
      <c r="T311" s="22">
        <v>65.400000000000006</v>
      </c>
      <c r="U311" s="7">
        <v>59.351999999999997</v>
      </c>
      <c r="V311" s="7">
        <v>3.438078</v>
      </c>
      <c r="W311" s="7">
        <v>3.1201349999999999</v>
      </c>
      <c r="X311" s="7">
        <v>6.0539209999999999</v>
      </c>
      <c r="Y311" s="7">
        <v>0</v>
      </c>
      <c r="Z311" s="23">
        <f t="shared" si="5"/>
        <v>1.5330531999999999</v>
      </c>
    </row>
    <row r="312" spans="1:26" x14ac:dyDescent="0.25">
      <c r="A312" s="4">
        <v>309</v>
      </c>
      <c r="B312" s="6">
        <v>2025</v>
      </c>
      <c r="C312" s="6">
        <v>1</v>
      </c>
      <c r="D312" s="6">
        <v>523.9</v>
      </c>
      <c r="E312" s="6">
        <v>7.31</v>
      </c>
      <c r="F312" s="21">
        <v>1.1000000000000001</v>
      </c>
      <c r="G312" s="5" t="s">
        <v>112</v>
      </c>
      <c r="H312" s="5" t="s">
        <v>25</v>
      </c>
      <c r="I312" s="5"/>
      <c r="J312" s="11">
        <v>5</v>
      </c>
      <c r="K312" s="12" t="s">
        <v>165</v>
      </c>
      <c r="L312" s="6">
        <v>1353.15</v>
      </c>
      <c r="M312" s="20">
        <v>36.173000000000002</v>
      </c>
      <c r="N312" s="22">
        <v>26.210995</v>
      </c>
      <c r="O312" s="6">
        <v>19.808</v>
      </c>
      <c r="P312" s="7"/>
      <c r="Q312" s="7">
        <v>19.369999999999997</v>
      </c>
      <c r="R312" s="37">
        <v>3.6972704714640196E-2</v>
      </c>
      <c r="S312" s="7">
        <v>9.9619999999999997</v>
      </c>
      <c r="T312" s="22">
        <v>64</v>
      </c>
      <c r="U312" s="7">
        <v>64</v>
      </c>
      <c r="V312" s="7">
        <v>3.3644799999999999</v>
      </c>
      <c r="W312" s="7">
        <v>3.3644799999999999</v>
      </c>
      <c r="X312" s="7">
        <v>6.5975190000000001</v>
      </c>
      <c r="Y312" s="7">
        <v>0</v>
      </c>
      <c r="Z312" s="23">
        <f t="shared" si="5"/>
        <v>1.4159469999999996</v>
      </c>
    </row>
    <row r="313" spans="1:26" x14ac:dyDescent="0.25">
      <c r="A313" s="4">
        <v>310</v>
      </c>
      <c r="B313" s="6">
        <v>2025</v>
      </c>
      <c r="C313" s="6">
        <v>1</v>
      </c>
      <c r="D313" s="6">
        <v>523.9</v>
      </c>
      <c r="E313" s="6">
        <v>7.31</v>
      </c>
      <c r="F313" s="21">
        <v>1.1000000000000001</v>
      </c>
      <c r="G313" s="5" t="s">
        <v>112</v>
      </c>
      <c r="H313" s="5" t="s">
        <v>26</v>
      </c>
      <c r="I313" s="5"/>
      <c r="J313" s="13">
        <v>5</v>
      </c>
      <c r="K313" s="12" t="s">
        <v>165</v>
      </c>
      <c r="L313" s="6">
        <v>2152.0300000000002</v>
      </c>
      <c r="M313" s="20">
        <v>49.387</v>
      </c>
      <c r="N313" s="22">
        <v>35.299998000000002</v>
      </c>
      <c r="O313" s="6">
        <v>19.808</v>
      </c>
      <c r="P313" s="7"/>
      <c r="Q313" s="7">
        <v>16.403000000000002</v>
      </c>
      <c r="R313" s="37">
        <v>3.1309410192784888E-2</v>
      </c>
      <c r="S313" s="7">
        <v>14.087001000000001</v>
      </c>
      <c r="T313" s="22">
        <v>91.36</v>
      </c>
      <c r="U313" s="7">
        <v>73</v>
      </c>
      <c r="V313" s="7">
        <v>4.8027949999999997</v>
      </c>
      <c r="W313" s="7">
        <v>3.8376100000000002</v>
      </c>
      <c r="X313" s="7">
        <v>9.2842070000000003</v>
      </c>
      <c r="Y313" s="7">
        <v>0.96518599999999999</v>
      </c>
      <c r="Z313" s="23">
        <f t="shared" si="5"/>
        <v>1.1990593000000001</v>
      </c>
    </row>
    <row r="314" spans="1:26" x14ac:dyDescent="0.25">
      <c r="A314" s="4">
        <v>311</v>
      </c>
      <c r="B314" s="6">
        <v>2025</v>
      </c>
      <c r="C314" s="6">
        <v>1</v>
      </c>
      <c r="D314" s="6">
        <v>523.9</v>
      </c>
      <c r="E314" s="6">
        <v>7.31</v>
      </c>
      <c r="F314" s="21">
        <v>1.1000000000000001</v>
      </c>
      <c r="G314" s="5" t="s">
        <v>112</v>
      </c>
      <c r="H314" s="5" t="s">
        <v>113</v>
      </c>
      <c r="I314" s="5"/>
      <c r="J314" s="14">
        <v>9</v>
      </c>
      <c r="K314" s="12" t="s">
        <v>168</v>
      </c>
      <c r="L314" s="6">
        <v>4205.91</v>
      </c>
      <c r="M314" s="20">
        <v>75.956000000000003</v>
      </c>
      <c r="N314" s="22">
        <v>58.165996</v>
      </c>
      <c r="O314" s="6">
        <v>19.808</v>
      </c>
      <c r="P314" s="7"/>
      <c r="Q314" s="7">
        <v>13.83</v>
      </c>
      <c r="R314" s="37">
        <v>2.6398167589234588E-2</v>
      </c>
      <c r="S314" s="7">
        <v>17.790004</v>
      </c>
      <c r="T314" s="22">
        <v>163.18</v>
      </c>
      <c r="U314" s="7">
        <v>170.90899999999999</v>
      </c>
      <c r="V314" s="7">
        <v>8.5783729999999991</v>
      </c>
      <c r="W314" s="7">
        <v>8.984686</v>
      </c>
      <c r="X314" s="7">
        <v>9.2116249999999997</v>
      </c>
      <c r="Y314" s="7">
        <v>-0.40630899999999998</v>
      </c>
      <c r="Z314" s="23">
        <f t="shared" si="5"/>
        <v>1.0109729999999999</v>
      </c>
    </row>
    <row r="315" spans="1:26" x14ac:dyDescent="0.25">
      <c r="A315" s="4">
        <v>312</v>
      </c>
      <c r="B315" s="6">
        <v>2025</v>
      </c>
      <c r="C315" s="6">
        <v>1</v>
      </c>
      <c r="D315" s="6">
        <v>523.9</v>
      </c>
      <c r="E315" s="6">
        <v>7.31</v>
      </c>
      <c r="F315" s="21">
        <v>1.1000000000000001</v>
      </c>
      <c r="G315" s="5" t="s">
        <v>112</v>
      </c>
      <c r="H315" s="5" t="s">
        <v>27</v>
      </c>
      <c r="I315" s="5"/>
      <c r="J315" s="14">
        <v>5</v>
      </c>
      <c r="K315" s="12" t="s">
        <v>167</v>
      </c>
      <c r="L315" s="6">
        <v>717.8</v>
      </c>
      <c r="M315" s="20">
        <v>16.271000000000001</v>
      </c>
      <c r="N315" s="22">
        <v>12.088001</v>
      </c>
      <c r="O315" s="6">
        <v>19.808</v>
      </c>
      <c r="P315" s="7"/>
      <c r="Q315" s="7">
        <v>16.84</v>
      </c>
      <c r="R315" s="37">
        <v>3.2143538843290707E-2</v>
      </c>
      <c r="S315" s="7">
        <v>4.1829980000000004</v>
      </c>
      <c r="T315" s="22">
        <v>36.033999999999999</v>
      </c>
      <c r="U315" s="7">
        <v>21.5</v>
      </c>
      <c r="V315" s="7">
        <v>1.894307</v>
      </c>
      <c r="W315" s="7">
        <v>1.130255</v>
      </c>
      <c r="X315" s="7">
        <v>2.2886929999999999</v>
      </c>
      <c r="Y315" s="7">
        <v>0.76405000000000001</v>
      </c>
      <c r="Z315" s="23">
        <f t="shared" si="5"/>
        <v>1.231004</v>
      </c>
    </row>
    <row r="316" spans="1:26" x14ac:dyDescent="0.25">
      <c r="A316" s="4">
        <v>313</v>
      </c>
      <c r="B316" s="6">
        <v>2025</v>
      </c>
      <c r="C316" s="6">
        <v>1</v>
      </c>
      <c r="D316" s="6">
        <v>523.9</v>
      </c>
      <c r="E316" s="6">
        <v>7.31</v>
      </c>
      <c r="F316" s="21">
        <v>1.1000000000000001</v>
      </c>
      <c r="G316" s="5" t="s">
        <v>112</v>
      </c>
      <c r="H316" s="5" t="s">
        <v>28</v>
      </c>
      <c r="I316" s="5"/>
      <c r="J316" s="14">
        <v>5</v>
      </c>
      <c r="K316" s="12" t="s">
        <v>165</v>
      </c>
      <c r="L316" s="6">
        <v>1350.55</v>
      </c>
      <c r="M316" s="20">
        <v>32.936</v>
      </c>
      <c r="N316" s="22">
        <v>25.29</v>
      </c>
      <c r="O316" s="6">
        <v>19.808</v>
      </c>
      <c r="P316" s="7"/>
      <c r="Q316" s="7">
        <v>18.725999999999999</v>
      </c>
      <c r="R316" s="37">
        <v>3.5743462492842146E-2</v>
      </c>
      <c r="S316" s="7">
        <v>7.6460030000000003</v>
      </c>
      <c r="T316" s="22">
        <v>56.45</v>
      </c>
      <c r="U316" s="7">
        <v>65</v>
      </c>
      <c r="V316" s="7">
        <v>2.9675769999999999</v>
      </c>
      <c r="W316" s="7">
        <v>3.4170500000000001</v>
      </c>
      <c r="X316" s="7">
        <v>4.6784230000000004</v>
      </c>
      <c r="Y316" s="7">
        <v>-0.44946999999999998</v>
      </c>
      <c r="Z316" s="23">
        <f t="shared" si="5"/>
        <v>1.3688705999999999</v>
      </c>
    </row>
    <row r="317" spans="1:26" x14ac:dyDescent="0.25">
      <c r="A317" s="4">
        <v>314</v>
      </c>
      <c r="B317" s="6">
        <v>2025</v>
      </c>
      <c r="C317" s="6">
        <v>1</v>
      </c>
      <c r="D317" s="6">
        <v>523.9</v>
      </c>
      <c r="E317" s="6">
        <v>7.31</v>
      </c>
      <c r="F317" s="21">
        <v>1.1000000000000001</v>
      </c>
      <c r="G317" s="5" t="s">
        <v>112</v>
      </c>
      <c r="H317" s="5" t="s">
        <v>69</v>
      </c>
      <c r="I317" s="5"/>
      <c r="J317" s="14">
        <v>5</v>
      </c>
      <c r="K317" s="12" t="s">
        <v>167</v>
      </c>
      <c r="L317" s="6">
        <v>722.85</v>
      </c>
      <c r="M317" s="20">
        <v>18.263999999999999</v>
      </c>
      <c r="N317" s="22">
        <v>14.332000000000001</v>
      </c>
      <c r="O317" s="6">
        <v>19.808</v>
      </c>
      <c r="P317" s="7"/>
      <c r="Q317" s="7">
        <v>19.827000000000002</v>
      </c>
      <c r="R317" s="37">
        <v>3.7845008589425466E-2</v>
      </c>
      <c r="S317" s="7">
        <v>3.9320010000000001</v>
      </c>
      <c r="T317" s="22">
        <v>28.93</v>
      </c>
      <c r="U317" s="7">
        <v>20</v>
      </c>
      <c r="V317" s="7">
        <v>1.52085</v>
      </c>
      <c r="W317" s="7">
        <v>1.0513999999999999</v>
      </c>
      <c r="X317" s="7">
        <v>2.4111500000000001</v>
      </c>
      <c r="Y317" s="7">
        <v>0.46945100000000001</v>
      </c>
      <c r="Z317" s="23">
        <f t="shared" si="5"/>
        <v>1.4493537000000001</v>
      </c>
    </row>
    <row r="318" spans="1:26" x14ac:dyDescent="0.25">
      <c r="A318" s="4">
        <v>315</v>
      </c>
      <c r="B318" s="6">
        <v>2025</v>
      </c>
      <c r="C318" s="6">
        <v>1</v>
      </c>
      <c r="D318" s="6">
        <v>523.9</v>
      </c>
      <c r="E318" s="6">
        <v>7.31</v>
      </c>
      <c r="F318" s="21">
        <v>1.1000000000000001</v>
      </c>
      <c r="G318" s="5" t="s">
        <v>112</v>
      </c>
      <c r="H318" s="5" t="s">
        <v>30</v>
      </c>
      <c r="I318" s="5"/>
      <c r="J318" s="14">
        <v>5</v>
      </c>
      <c r="K318" s="12" t="s">
        <v>165</v>
      </c>
      <c r="L318" s="6">
        <v>1373.85</v>
      </c>
      <c r="M318" s="20">
        <v>36.218000000000004</v>
      </c>
      <c r="N318" s="22">
        <v>28.006004999999998</v>
      </c>
      <c r="O318" s="6">
        <v>19.808</v>
      </c>
      <c r="P318" s="7"/>
      <c r="Q318" s="7">
        <v>20.385000000000002</v>
      </c>
      <c r="R318" s="37">
        <v>3.8910097346821916E-2</v>
      </c>
      <c r="S318" s="7">
        <v>8.2120010000000008</v>
      </c>
      <c r="T318" s="22">
        <v>47.499000000000002</v>
      </c>
      <c r="U318" s="7">
        <v>36.9</v>
      </c>
      <c r="V318" s="7">
        <v>2.4970219999999999</v>
      </c>
      <c r="W318" s="7">
        <v>1.9398329999999999</v>
      </c>
      <c r="X318" s="7">
        <v>5.7149780000000003</v>
      </c>
      <c r="Y318" s="7">
        <v>0.55718999999999996</v>
      </c>
      <c r="Z318" s="23">
        <f t="shared" si="5"/>
        <v>1.4901435000000001</v>
      </c>
    </row>
    <row r="319" spans="1:26" x14ac:dyDescent="0.25">
      <c r="A319" s="4">
        <v>316</v>
      </c>
      <c r="B319" s="6">
        <v>2025</v>
      </c>
      <c r="C319" s="6">
        <v>1</v>
      </c>
      <c r="D319" s="6">
        <v>523.9</v>
      </c>
      <c r="E319" s="6">
        <v>7.31</v>
      </c>
      <c r="F319" s="21">
        <v>1.1000000000000001</v>
      </c>
      <c r="G319" s="5" t="s">
        <v>112</v>
      </c>
      <c r="H319" s="5" t="s">
        <v>32</v>
      </c>
      <c r="I319" s="5"/>
      <c r="J319" s="11">
        <v>5</v>
      </c>
      <c r="K319" s="12" t="s">
        <v>167</v>
      </c>
      <c r="L319" s="6">
        <v>723.83</v>
      </c>
      <c r="M319" s="20">
        <v>16.643999999999998</v>
      </c>
      <c r="N319" s="22">
        <v>13.326000000000001</v>
      </c>
      <c r="O319" s="6">
        <v>19.808</v>
      </c>
      <c r="P319" s="7"/>
      <c r="Q319" s="7">
        <v>18.41</v>
      </c>
      <c r="R319" s="37">
        <v>3.514029394922695E-2</v>
      </c>
      <c r="S319" s="7">
        <v>3.3179989999999999</v>
      </c>
      <c r="T319" s="22">
        <v>22.068000000000001</v>
      </c>
      <c r="U319" s="7">
        <v>20</v>
      </c>
      <c r="V319" s="7">
        <v>1.160115</v>
      </c>
      <c r="W319" s="7">
        <v>1.0513999999999999</v>
      </c>
      <c r="X319" s="7">
        <v>2.1578849999999998</v>
      </c>
      <c r="Y319" s="7">
        <v>0.10871400000000001</v>
      </c>
      <c r="Z319" s="23">
        <f t="shared" si="5"/>
        <v>1.3457710000000001</v>
      </c>
    </row>
    <row r="320" spans="1:26" x14ac:dyDescent="0.25">
      <c r="A320" s="4">
        <v>317</v>
      </c>
      <c r="B320" s="6">
        <v>2025</v>
      </c>
      <c r="C320" s="6">
        <v>1</v>
      </c>
      <c r="D320" s="6">
        <v>523.9</v>
      </c>
      <c r="E320" s="6">
        <v>7.31</v>
      </c>
      <c r="F320" s="21">
        <v>1.1000000000000001</v>
      </c>
      <c r="G320" s="5" t="s">
        <v>112</v>
      </c>
      <c r="H320" s="5" t="s">
        <v>34</v>
      </c>
      <c r="I320" s="5"/>
      <c r="J320" s="13">
        <v>5</v>
      </c>
      <c r="K320" s="12" t="s">
        <v>165</v>
      </c>
      <c r="L320" s="6">
        <v>2714.07</v>
      </c>
      <c r="M320" s="20">
        <v>73.137</v>
      </c>
      <c r="N320" s="22">
        <v>57.186005999999999</v>
      </c>
      <c r="O320" s="6">
        <v>19.808</v>
      </c>
      <c r="P320" s="7"/>
      <c r="Q320" s="7">
        <v>21.069999999999997</v>
      </c>
      <c r="R320" s="37">
        <v>4.0217598778392816E-2</v>
      </c>
      <c r="S320" s="7">
        <v>15.951005</v>
      </c>
      <c r="T320" s="22">
        <v>63.52</v>
      </c>
      <c r="U320" s="7">
        <v>70</v>
      </c>
      <c r="V320" s="7">
        <v>3.3392460000000002</v>
      </c>
      <c r="W320" s="7">
        <v>3.6798999999999999</v>
      </c>
      <c r="X320" s="7">
        <v>12.611753</v>
      </c>
      <c r="Y320" s="7">
        <v>-0.34064899999999998</v>
      </c>
      <c r="Z320" s="23">
        <f t="shared" si="5"/>
        <v>1.5402169999999997</v>
      </c>
    </row>
    <row r="321" spans="1:26" x14ac:dyDescent="0.25">
      <c r="A321" s="4">
        <v>318</v>
      </c>
      <c r="B321" s="6">
        <v>2025</v>
      </c>
      <c r="C321" s="6">
        <v>1</v>
      </c>
      <c r="D321" s="6">
        <v>523.9</v>
      </c>
      <c r="E321" s="6">
        <v>7.31</v>
      </c>
      <c r="F321" s="21">
        <v>1.1000000000000001</v>
      </c>
      <c r="G321" s="5" t="s">
        <v>112</v>
      </c>
      <c r="H321" s="5" t="s">
        <v>35</v>
      </c>
      <c r="I321" s="5"/>
      <c r="J321" s="14">
        <v>9</v>
      </c>
      <c r="K321" s="12" t="s">
        <v>165</v>
      </c>
      <c r="L321" s="6">
        <v>3511.75</v>
      </c>
      <c r="M321" s="20">
        <v>100.258</v>
      </c>
      <c r="N321" s="22">
        <v>83.283000999999999</v>
      </c>
      <c r="O321" s="6">
        <v>19.808</v>
      </c>
      <c r="P321" s="7"/>
      <c r="Q321" s="7">
        <v>23.716000000000001</v>
      </c>
      <c r="R321" s="37">
        <v>4.5268180950563092E-2</v>
      </c>
      <c r="S321" s="7">
        <v>16.975002</v>
      </c>
      <c r="T321" s="22">
        <v>122.38</v>
      </c>
      <c r="U321" s="7">
        <v>143</v>
      </c>
      <c r="V321" s="7">
        <v>6.4335170000000002</v>
      </c>
      <c r="W321" s="7">
        <v>7.5175099999999997</v>
      </c>
      <c r="X321" s="7">
        <v>10.54148</v>
      </c>
      <c r="Y321" s="7">
        <v>-1.0839909999999999</v>
      </c>
      <c r="Z321" s="23">
        <f>Q321*E321/100</f>
        <v>1.7336395999999998</v>
      </c>
    </row>
    <row r="322" spans="1:26" x14ac:dyDescent="0.25">
      <c r="L322" s="4">
        <f>SUM(L4:L321)</f>
        <v>603491.64999999991</v>
      </c>
      <c r="M322" s="4">
        <f>SUM(M4:M321)</f>
        <v>13981.796000000008</v>
      </c>
      <c r="N322" s="4">
        <f>SUM(N4:N321)</f>
        <v>10616.856982000005</v>
      </c>
      <c r="Q322" s="26">
        <f>SUM(Q4:Q321)</f>
        <v>5622.3989999999985</v>
      </c>
      <c r="R322" s="39">
        <f>SUM(R4:R321)</f>
        <v>10.731817140675709</v>
      </c>
      <c r="S322" s="4">
        <f t="shared" ref="S322:Y322" si="6">SUM(S4:S321)</f>
        <v>3364.938979</v>
      </c>
      <c r="T322" s="4">
        <f t="shared" si="6"/>
        <v>20171.342000000004</v>
      </c>
      <c r="U322" s="4">
        <f t="shared" si="6"/>
        <v>19606.244918</v>
      </c>
      <c r="V322" s="26">
        <f t="shared" si="6"/>
        <v>1060.4074639999999</v>
      </c>
      <c r="W322" s="26">
        <f t="shared" si="6"/>
        <v>1030.7003110000001</v>
      </c>
      <c r="X322" s="26">
        <f t="shared" si="6"/>
        <v>2294.3466160000012</v>
      </c>
      <c r="Y322" s="26">
        <f t="shared" si="6"/>
        <v>22.133133999999988</v>
      </c>
    </row>
    <row r="323" spans="1:26" x14ac:dyDescent="0.25">
      <c r="V323" s="4">
        <f>V322/T322</f>
        <v>5.2570000746603757E-2</v>
      </c>
      <c r="W323" s="4">
        <f>W322/U322</f>
        <v>5.2570000798762846E-2</v>
      </c>
    </row>
  </sheetData>
  <mergeCells count="1">
    <mergeCell ref="E1:T1"/>
  </mergeCells>
  <phoneticPr fontId="10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4"/>
  <sheetViews>
    <sheetView workbookViewId="0">
      <selection activeCell="F25" sqref="F25"/>
    </sheetView>
  </sheetViews>
  <sheetFormatPr defaultRowHeight="15" x14ac:dyDescent="0.25"/>
  <sheetData>
    <row r="24" spans="6:6" x14ac:dyDescent="0.25">
      <c r="F24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2025-02-10T10:28:03Z</dcterms:modified>
</cp:coreProperties>
</file>